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Jativa\Downloads\"/>
    </mc:Choice>
  </mc:AlternateContent>
  <bookViews>
    <workbookView xWindow="0" yWindow="0" windowWidth="14280" windowHeight="10665"/>
  </bookViews>
  <sheets>
    <sheet name="Hoja1" sheetId="1" r:id="rId1"/>
  </sheets>
  <definedNames>
    <definedName name="_xlnm._FilterDatabase" localSheetId="0" hidden="1">Hoja1!$B$2:$O$82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3" i="1"/>
  <c r="N83" i="1" l="1"/>
  <c r="N86" i="1" s="1"/>
</calcChain>
</file>

<file path=xl/sharedStrings.xml><?xml version="1.0" encoding="utf-8"?>
<sst xmlns="http://schemas.openxmlformats.org/spreadsheetml/2006/main" count="569" uniqueCount="173">
  <si>
    <t>Nro.</t>
  </si>
  <si>
    <t>PA</t>
  </si>
  <si>
    <t>Código</t>
  </si>
  <si>
    <t>Asignatura</t>
  </si>
  <si>
    <t>Unidad Curricular</t>
  </si>
  <si>
    <t>N.M.</t>
  </si>
  <si>
    <t>Calif</t>
  </si>
  <si>
    <t>Crds</t>
  </si>
  <si>
    <t>Vld</t>
  </si>
  <si>
    <t>Estado</t>
  </si>
  <si>
    <t>EQUIV.</t>
  </si>
  <si>
    <t>2021-B</t>
  </si>
  <si>
    <t>ADMD511</t>
  </si>
  <si>
    <t>GESTION ORGANIZACIONAL</t>
  </si>
  <si>
    <t>UNIDAD PROFESIONAL</t>
  </si>
  <si>
    <t>R</t>
  </si>
  <si>
    <t>A</t>
  </si>
  <si>
    <t>ADMD611</t>
  </si>
  <si>
    <t>GESTION DE PROCESOS Y CALIDAD</t>
  </si>
  <si>
    <t>ADMD700</t>
  </si>
  <si>
    <t>EMPRENDIMIENTO</t>
  </si>
  <si>
    <t>F</t>
  </si>
  <si>
    <t>ADMD711</t>
  </si>
  <si>
    <t>INGENIERIA FINANCIERA</t>
  </si>
  <si>
    <t>B</t>
  </si>
  <si>
    <t>ADMD800</t>
  </si>
  <si>
    <t>FORMULACION Y EVALUACION DE PROYECTOS</t>
  </si>
  <si>
    <t>E</t>
  </si>
  <si>
    <t>MB</t>
  </si>
  <si>
    <t>AMBD900</t>
  </si>
  <si>
    <t>ECOLOGIA Y AMBIENTE</t>
  </si>
  <si>
    <t>CSHD111</t>
  </si>
  <si>
    <t>COMUNICACIÓN ORAL Y ESCRITA</t>
  </si>
  <si>
    <t>UNIDAD BÁSICA</t>
  </si>
  <si>
    <t>CSHD211</t>
  </si>
  <si>
    <t>ANÁLISIS SOCIOECONÓMICO Y POLÍTICO DEL ECUADOR</t>
  </si>
  <si>
    <t>CSHD300</t>
  </si>
  <si>
    <t>ASIGNATURA DE ARTES Y HUMANIDADES</t>
  </si>
  <si>
    <t>CSHD331</t>
  </si>
  <si>
    <t>ÉTICA PROFESIONAL Y SOCIAL</t>
  </si>
  <si>
    <t>CSHD400</t>
  </si>
  <si>
    <t>ASIGNATURA DE ECONOMÍA Y SOCIEDAD</t>
  </si>
  <si>
    <t>CSHD431</t>
  </si>
  <si>
    <t>ANÁLISIS SOCIOECONÓMICO Y POLÍTICO DEL MUNDO CONTEMPORÁNEO</t>
  </si>
  <si>
    <t>CSHD500</t>
  </si>
  <si>
    <t>ASIGNATURA DE COMUNICACIÓN</t>
  </si>
  <si>
    <t>CSHD510</t>
  </si>
  <si>
    <t>COMUNICACIÓN PROFESIONAL</t>
  </si>
  <si>
    <t>DEPD110</t>
  </si>
  <si>
    <t>DEPORTES</t>
  </si>
  <si>
    <t>EVMC</t>
  </si>
  <si>
    <t>AUTOEVALUACIÓN DE MEDIA CARRERA</t>
  </si>
  <si>
    <t>REQUISITO</t>
  </si>
  <si>
    <t>FISD134</t>
  </si>
  <si>
    <t>MECANICA NEWTONIANA</t>
  </si>
  <si>
    <t>ICOD111</t>
  </si>
  <si>
    <t>HERRAMIENTAS INFORMATICAS</t>
  </si>
  <si>
    <t>IEAD423</t>
  </si>
  <si>
    <t>ANÁLISIS DE SEÑALES Y SISTEMAS</t>
  </si>
  <si>
    <t>IEAD533</t>
  </si>
  <si>
    <t>ELECTRÓNICA DE POTENCIA</t>
  </si>
  <si>
    <t>IEAD553</t>
  </si>
  <si>
    <t>SISTEMAS DE CONTROL AUTOMÁTICO</t>
  </si>
  <si>
    <t>IEAD642</t>
  </si>
  <si>
    <t>CONTROL INDUSTRIAL</t>
  </si>
  <si>
    <t>IEED210</t>
  </si>
  <si>
    <t>METODOLOGIAS DE ESTUDIO</t>
  </si>
  <si>
    <t>IEED232</t>
  </si>
  <si>
    <t>CALCULO VECTORIAL</t>
  </si>
  <si>
    <t>IEED242</t>
  </si>
  <si>
    <t>FUNDAMENTOS DE ELECTROMAGNETISMO</t>
  </si>
  <si>
    <t>IEED252</t>
  </si>
  <si>
    <t>PROGRAMACION</t>
  </si>
  <si>
    <t>IEED272</t>
  </si>
  <si>
    <t>ELECTROTECNIA</t>
  </si>
  <si>
    <t>IEED312</t>
  </si>
  <si>
    <t>MATEMATICA AVANZADA</t>
  </si>
  <si>
    <t>IEED323</t>
  </si>
  <si>
    <t>SISTEMAS DIGITALES</t>
  </si>
  <si>
    <t>IEED333</t>
  </si>
  <si>
    <t>DISPOSITIVOS ELECTRONICOS</t>
  </si>
  <si>
    <t>IEED342</t>
  </si>
  <si>
    <t>TEORIA ELECTROMAGNETICA</t>
  </si>
  <si>
    <t>IEED353</t>
  </si>
  <si>
    <t>FUNDAMENTOS DE CIRCUITOS ELECTRICOS</t>
  </si>
  <si>
    <t>IEED371</t>
  </si>
  <si>
    <t>MATEMATICA DISCRETA</t>
  </si>
  <si>
    <t>IEED413</t>
  </si>
  <si>
    <t>INSTALACIONES ELECTRICAS Y DE COMUNICACIONES</t>
  </si>
  <si>
    <t>IEED433</t>
  </si>
  <si>
    <t>CIRCUITOS ELECTRONICOS</t>
  </si>
  <si>
    <t>IEED452</t>
  </si>
  <si>
    <t>ANALISIS DE CIRCUITOS ELECTRICOS</t>
  </si>
  <si>
    <t>IELD443</t>
  </si>
  <si>
    <t>CONVERSIÓN ELECTROMECÁNICA DE ENERGÍA</t>
  </si>
  <si>
    <t>IELD512</t>
  </si>
  <si>
    <t>MODELACIÓN DE SISTEMAS ELÉCTRICOS DE POTENCIA</t>
  </si>
  <si>
    <t>IELD523</t>
  </si>
  <si>
    <t>ALTO VOLTAJE</t>
  </si>
  <si>
    <t>IELD543</t>
  </si>
  <si>
    <t>MÁQUINAS ELÉCTRICAS</t>
  </si>
  <si>
    <t>IELD613</t>
  </si>
  <si>
    <t>ESTUDIOS DE ESTADO ESTACIONARIO DE SISTEMAS ELÉCTRICOS DE POTENCIA</t>
  </si>
  <si>
    <t>IELD622</t>
  </si>
  <si>
    <t>DISEÑO EN ALTO VOLTAJE</t>
  </si>
  <si>
    <t>IELD633</t>
  </si>
  <si>
    <t>SISTEMAS ELÉCTRICOS DE DISTRIBUCIÓN</t>
  </si>
  <si>
    <t>IELD643</t>
  </si>
  <si>
    <t>DINAMICA DE MÁQUINAS ELÉCTRICAS</t>
  </si>
  <si>
    <t>IELD652</t>
  </si>
  <si>
    <t>INSTALACIONES ELÉCTRICAS DE MEDIO VOLTAJE</t>
  </si>
  <si>
    <t>IELD713</t>
  </si>
  <si>
    <t>ESTABILIDAD DE SISTEMAS ELÉCTRICOS DE POTENCIA</t>
  </si>
  <si>
    <t>IELD722</t>
  </si>
  <si>
    <t>DISEÑO ELECTROMECÁNICO DE LÍNEAS DE TRANSMISIÓN</t>
  </si>
  <si>
    <t>IELD732</t>
  </si>
  <si>
    <t>CONSTRUCCIÓN DE REDES ELÉCTRICAS</t>
  </si>
  <si>
    <t>IELD742</t>
  </si>
  <si>
    <t>CENTRALES DE GENERACIÓN ELÉCTRICA</t>
  </si>
  <si>
    <t>IELD753</t>
  </si>
  <si>
    <t>INTRODUCCIÓN A PROTECCIONES ELÉCTRICAS</t>
  </si>
  <si>
    <t>IELD761</t>
  </si>
  <si>
    <t>SEGURIDAD INDUSTRIAL Y PROTECCIÓN AMBIENTAL</t>
  </si>
  <si>
    <t>IELD772</t>
  </si>
  <si>
    <t>OPTIMIZACIÓN DE SISTEMAS ELÉCTRICOS DE POTENCIA</t>
  </si>
  <si>
    <t>IELD801</t>
  </si>
  <si>
    <t>ANÁLISIS AVANZADO DE SISTEMAS ELÉCTRICOS DE POTENCIA</t>
  </si>
  <si>
    <t>IELD802</t>
  </si>
  <si>
    <t>ACCIONAMIENTO DE MÁQUINAS ELÉCTRICAS</t>
  </si>
  <si>
    <t>IELD813</t>
  </si>
  <si>
    <t>OPERACIÓN Y CONTROL DE SISTEMAS ELÉCTRICOS DE POTENCIA</t>
  </si>
  <si>
    <t>IELD832</t>
  </si>
  <si>
    <t>CALIDAD DE ENERGÍA ELÉCTRICA</t>
  </si>
  <si>
    <t>IELD842</t>
  </si>
  <si>
    <t>CONFIABILIDAD DE SISTEMAS ELÉCTRICOS DE POTENCIA</t>
  </si>
  <si>
    <t>IELD852</t>
  </si>
  <si>
    <t>PLANIFICACIÓN DE SISTEMAS ELÉCTRICOS DE DISTRIBUCIÓN</t>
  </si>
  <si>
    <t>IELD901</t>
  </si>
  <si>
    <t>ANÁLISIS DE ESTABILIDAD DE PEQUEÑA SEÑAL DE SISTEMAS ELÉCTRICOS</t>
  </si>
  <si>
    <t>IELD902</t>
  </si>
  <si>
    <t>INTEGRACIÓN DE ENERGÍAS RENOVABLES A SISTEMAS ELÉCTRICOS DE POTENCIA</t>
  </si>
  <si>
    <t>MATD113</t>
  </si>
  <si>
    <t>ALGEBRA LINEAL</t>
  </si>
  <si>
    <t>MATD123</t>
  </si>
  <si>
    <t>CALCULO EN UNA VARIABLE</t>
  </si>
  <si>
    <t>MATD213</t>
  </si>
  <si>
    <t>ECUACIONES DIFERENCIALES ORDINARIAS</t>
  </si>
  <si>
    <t>MATD223</t>
  </si>
  <si>
    <t>PROBABILIDAD Y ESTADISTICA BASICAS</t>
  </si>
  <si>
    <t>PRLD105</t>
  </si>
  <si>
    <t>PRACTICAS LABORALES</t>
  </si>
  <si>
    <t>QUID143</t>
  </si>
  <si>
    <t>QUIMICA GENERAL</t>
  </si>
  <si>
    <t>SOCD210</t>
  </si>
  <si>
    <t>CLUBES</t>
  </si>
  <si>
    <t>TITD101</t>
  </si>
  <si>
    <t>DISEÑO DE TRABAJO DE INTEGRACIÓN CURRICULAR</t>
  </si>
  <si>
    <t>2022-A</t>
  </si>
  <si>
    <t>EVFC</t>
  </si>
  <si>
    <t>AUTOEVALUACIÓN DE FIN DE CARRERA</t>
  </si>
  <si>
    <t>IELD941</t>
  </si>
  <si>
    <t>PROTECCIONES ELÉCTRICAS</t>
  </si>
  <si>
    <t>IEXD200</t>
  </si>
  <si>
    <t>INGLES</t>
  </si>
  <si>
    <t>S</t>
  </si>
  <si>
    <t>PSCD202</t>
  </si>
  <si>
    <t>PRACTICAS DE SERVICIO COMUNITARIO</t>
  </si>
  <si>
    <t>TITD201</t>
  </si>
  <si>
    <t>TRABAJO DE INTEGRACIÓN CURRICULAR</t>
  </si>
  <si>
    <t>UNIDAD DE INTEGRACIÓN CURRICULAR</t>
  </si>
  <si>
    <t>EXC</t>
  </si>
  <si>
    <t>NO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</si>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</sst>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8"/>
      <color rgb="FFFFFFFF"/>
      <name val="Tahoma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52E5E"/>
        <bgColor indexed="64"/>
      </patternFill>
    </fill>
    <fill>
      <patternFill patternType="solid">
        <fgColor rgb="FFEFF3FB"/>
        <bgColor indexed="64"/>
      </patternFill>
    </fill>
  </fills>
  <borders count="14">
    <border>
      <left/>
      <right/>
      <top/>
      <bottom/>
      <diagonal/>
    </border>
    <border>
      <left style="medium">
        <color rgb="FFC1C1C1"/>
      </left>
      <right style="medium">
        <color rgb="FFC1C1C1"/>
      </right>
      <top style="medium">
        <color rgb="FFC1C1C1"/>
      </top>
      <bottom style="medium">
        <color rgb="FFC1C1C1"/>
      </bottom>
      <diagonal/>
    </border>
    <border>
      <left style="medium">
        <color rgb="FFC1C1C1"/>
      </left>
      <right/>
      <top style="medium">
        <color rgb="FFC1C1C1"/>
      </top>
      <bottom style="medium">
        <color rgb="FFC1C1C1"/>
      </bottom>
      <diagonal/>
    </border>
    <border>
      <left style="medium">
        <color rgb="FFC1C1C1"/>
      </left>
      <right/>
      <top style="medium">
        <color rgb="FFC1C1C1"/>
      </top>
      <bottom style="medium">
        <color rgb="FF525252"/>
      </bottom>
      <diagonal/>
    </border>
    <border>
      <left style="medium">
        <color rgb="FFC1C1C1"/>
      </left>
      <right style="medium">
        <color rgb="FFC1C1C1"/>
      </right>
      <top style="medium">
        <color rgb="FFC1C1C1"/>
      </top>
      <bottom style="medium">
        <color rgb="FF525252"/>
      </bottom>
      <diagonal/>
    </border>
    <border>
      <left style="medium">
        <color rgb="FFB0C4DE"/>
      </left>
      <right style="thin">
        <color rgb="FF000000"/>
      </right>
      <top style="medium">
        <color rgb="FFB0C4DE"/>
      </top>
      <bottom style="thin">
        <color rgb="FF000000"/>
      </bottom>
      <diagonal/>
    </border>
    <border>
      <left style="medium">
        <color rgb="FF525252"/>
      </left>
      <right/>
      <top style="medium">
        <color rgb="FFB0C4DE"/>
      </top>
      <bottom style="medium">
        <color rgb="FFC1C1C1"/>
      </bottom>
      <diagonal/>
    </border>
    <border>
      <left style="medium">
        <color rgb="FF525252"/>
      </left>
      <right style="thin">
        <color rgb="FF000000"/>
      </right>
      <top style="medium">
        <color rgb="FFB0C4DE"/>
      </top>
      <bottom style="thin">
        <color rgb="FF000000"/>
      </bottom>
      <diagonal/>
    </border>
    <border>
      <left style="medium">
        <color rgb="FF525252"/>
      </left>
      <right style="medium">
        <color rgb="FFB0C4DE"/>
      </right>
      <top style="medium">
        <color rgb="FFB0C4DE"/>
      </top>
      <bottom style="thin">
        <color rgb="FF000000"/>
      </bottom>
      <diagonal/>
    </border>
    <border>
      <left style="medium">
        <color rgb="FFB0C4DE"/>
      </left>
      <right style="medium">
        <color rgb="FFC1C1C1"/>
      </right>
      <top style="medium">
        <color rgb="FFC1C1C1"/>
      </top>
      <bottom style="medium">
        <color rgb="FFC1C1C1"/>
      </bottom>
      <diagonal/>
    </border>
    <border>
      <left style="medium">
        <color rgb="FFC1C1C1"/>
      </left>
      <right style="medium">
        <color rgb="FFB0C4DE"/>
      </right>
      <top style="medium">
        <color rgb="FFC1C1C1"/>
      </top>
      <bottom style="medium">
        <color rgb="FFC1C1C1"/>
      </bottom>
      <diagonal/>
    </border>
    <border>
      <left style="medium">
        <color rgb="FFB0C4DE"/>
      </left>
      <right style="medium">
        <color rgb="FFC1C1C1"/>
      </right>
      <top style="medium">
        <color rgb="FFC1C1C1"/>
      </top>
      <bottom style="medium">
        <color rgb="FF525252"/>
      </bottom>
      <diagonal/>
    </border>
    <border>
      <left style="medium">
        <color rgb="FFC1C1C1"/>
      </left>
      <right style="medium">
        <color rgb="FFB0C4DE"/>
      </right>
      <top style="medium">
        <color rgb="FFC1C1C1"/>
      </top>
      <bottom style="medium">
        <color rgb="FF525252"/>
      </bottom>
      <diagonal/>
    </border>
    <border>
      <left style="medium">
        <color rgb="FF525252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4" borderId="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2" fontId="0" fillId="0" borderId="0" xfId="0" applyNumberFormat="1"/>
    <xf numFmtId="2" fontId="1" fillId="3" borderId="7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vertical="center" wrapText="1"/>
    </xf>
    <xf numFmtId="1" fontId="0" fillId="0" borderId="0" xfId="0" applyNumberFormat="1"/>
    <xf numFmtId="1" fontId="1" fillId="3" borderId="7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N86"/>
  <sheetViews>
    <sheetView tabSelected="1" topLeftCell="D52" workbookViewId="0">
      <selection activeCell="K90" sqref="K90"/>
    </sheetView>
  </sheetViews>
  <sheetFormatPr baseColWidth="10" defaultRowHeight="15" x14ac:dyDescent="0.25"/>
  <cols>
    <col min="2" max="2" width="6.7109375" customWidth="1"/>
    <col min="5" max="6" width="12.85546875" customWidth="1"/>
    <col min="7" max="7" width="12.7109375" customWidth="1"/>
    <col min="8" max="8" width="11.42578125" style="18"/>
    <col min="9" max="9" width="11.28515625" style="23" customWidth="1"/>
    <col min="14" max="14" width="11.42578125" style="18"/>
  </cols>
  <sheetData>
    <row r="1" spans="2:14" ht="15.75" thickBot="1" x14ac:dyDescent="0.3"/>
    <row r="2" spans="2:14" ht="21.75" thickBot="1" x14ac:dyDescent="0.3">
      <c r="B2" s="7" t="s">
        <v>0</v>
      </c>
      <c r="C2" s="16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19" t="s">
        <v>6</v>
      </c>
      <c r="I2" s="24" t="s">
        <v>7</v>
      </c>
      <c r="J2" s="8" t="s">
        <v>8</v>
      </c>
      <c r="K2" s="8" t="s">
        <v>9</v>
      </c>
      <c r="L2" s="9" t="s">
        <v>10</v>
      </c>
      <c r="M2" s="17" t="s">
        <v>171</v>
      </c>
    </row>
    <row r="3" spans="2:14" ht="32.25" hidden="1" thickBot="1" x14ac:dyDescent="0.3">
      <c r="B3" s="10">
        <v>1</v>
      </c>
      <c r="C3" s="2" t="s">
        <v>11</v>
      </c>
      <c r="D3" s="1" t="s">
        <v>12</v>
      </c>
      <c r="E3" s="1" t="s">
        <v>13</v>
      </c>
      <c r="F3" s="1" t="s">
        <v>14</v>
      </c>
      <c r="G3" s="1">
        <v>1</v>
      </c>
      <c r="H3" s="20"/>
      <c r="I3" s="25">
        <v>1</v>
      </c>
      <c r="J3" s="1" t="s">
        <v>15</v>
      </c>
      <c r="K3" s="1" t="s">
        <v>16</v>
      </c>
      <c r="L3" s="11"/>
      <c r="M3" t="s">
        <v>172</v>
      </c>
      <c r="N3" s="18">
        <f>H3*I3</f>
        <v>0</v>
      </c>
    </row>
    <row r="4" spans="2:14" ht="32.25" hidden="1" thickBot="1" x14ac:dyDescent="0.3">
      <c r="B4" s="12">
        <v>2</v>
      </c>
      <c r="C4" s="4" t="s">
        <v>11</v>
      </c>
      <c r="D4" s="3" t="s">
        <v>17</v>
      </c>
      <c r="E4" s="3" t="s">
        <v>18</v>
      </c>
      <c r="F4" s="3" t="s">
        <v>14</v>
      </c>
      <c r="G4" s="3">
        <v>1</v>
      </c>
      <c r="H4" s="21"/>
      <c r="I4" s="26">
        <v>1</v>
      </c>
      <c r="J4" s="3" t="s">
        <v>15</v>
      </c>
      <c r="K4" s="3" t="s">
        <v>16</v>
      </c>
      <c r="L4" s="13"/>
      <c r="M4" t="s">
        <v>172</v>
      </c>
      <c r="N4" s="18">
        <f t="shared" ref="N4:N67" si="0">H4*I4</f>
        <v>0</v>
      </c>
    </row>
    <row r="5" spans="2:14" ht="21.75" hidden="1" thickBot="1" x14ac:dyDescent="0.3">
      <c r="B5" s="10">
        <v>3</v>
      </c>
      <c r="C5" s="2" t="s">
        <v>11</v>
      </c>
      <c r="D5" s="1" t="s">
        <v>19</v>
      </c>
      <c r="E5" s="1" t="s">
        <v>20</v>
      </c>
      <c r="F5" s="1"/>
      <c r="G5" s="1">
        <v>1</v>
      </c>
      <c r="H5" s="20"/>
      <c r="I5" s="25"/>
      <c r="J5" s="1"/>
      <c r="K5" s="1" t="s">
        <v>21</v>
      </c>
      <c r="L5" s="11"/>
      <c r="M5" t="s">
        <v>172</v>
      </c>
      <c r="N5" s="18">
        <f t="shared" si="0"/>
        <v>0</v>
      </c>
    </row>
    <row r="6" spans="2:14" ht="21.75" thickBot="1" x14ac:dyDescent="0.3">
      <c r="B6" s="12">
        <v>4</v>
      </c>
      <c r="C6" s="4" t="s">
        <v>11</v>
      </c>
      <c r="D6" s="3" t="s">
        <v>22</v>
      </c>
      <c r="E6" s="3" t="s">
        <v>23</v>
      </c>
      <c r="F6" s="3" t="s">
        <v>14</v>
      </c>
      <c r="G6" s="3">
        <v>1</v>
      </c>
      <c r="H6" s="21">
        <v>29.6</v>
      </c>
      <c r="I6" s="26">
        <v>1</v>
      </c>
      <c r="J6" s="3" t="s">
        <v>15</v>
      </c>
      <c r="K6" s="3" t="s">
        <v>16</v>
      </c>
      <c r="L6" s="13" t="s">
        <v>24</v>
      </c>
      <c r="M6" t="s">
        <v>172</v>
      </c>
      <c r="N6" s="18">
        <f t="shared" si="0"/>
        <v>29.6</v>
      </c>
    </row>
    <row r="7" spans="2:14" ht="32.25" hidden="1" thickBot="1" x14ac:dyDescent="0.3">
      <c r="B7" s="10">
        <v>5</v>
      </c>
      <c r="C7" s="2" t="s">
        <v>11</v>
      </c>
      <c r="D7" s="1" t="s">
        <v>25</v>
      </c>
      <c r="E7" s="1" t="s">
        <v>26</v>
      </c>
      <c r="F7" s="1"/>
      <c r="G7" s="1">
        <v>1</v>
      </c>
      <c r="H7" s="20">
        <v>35.6</v>
      </c>
      <c r="I7" s="25">
        <v>0</v>
      </c>
      <c r="J7" s="1" t="s">
        <v>15</v>
      </c>
      <c r="K7" s="1" t="s">
        <v>27</v>
      </c>
      <c r="L7" s="11" t="s">
        <v>28</v>
      </c>
      <c r="M7" t="s">
        <v>172</v>
      </c>
      <c r="N7" s="18">
        <f t="shared" si="0"/>
        <v>0</v>
      </c>
    </row>
    <row r="8" spans="2:14" ht="21.75" hidden="1" thickBot="1" x14ac:dyDescent="0.3">
      <c r="B8" s="12">
        <v>6</v>
      </c>
      <c r="C8" s="4" t="s">
        <v>11</v>
      </c>
      <c r="D8" s="3" t="s">
        <v>29</v>
      </c>
      <c r="E8" s="3" t="s">
        <v>30</v>
      </c>
      <c r="F8" s="3"/>
      <c r="G8" s="3">
        <v>2</v>
      </c>
      <c r="H8" s="21">
        <v>31.4</v>
      </c>
      <c r="I8" s="26">
        <v>0</v>
      </c>
      <c r="J8" s="3" t="s">
        <v>15</v>
      </c>
      <c r="K8" s="3" t="s">
        <v>27</v>
      </c>
      <c r="L8" s="13" t="s">
        <v>24</v>
      </c>
      <c r="M8" t="s">
        <v>172</v>
      </c>
      <c r="N8" s="18">
        <f t="shared" si="0"/>
        <v>0</v>
      </c>
    </row>
    <row r="9" spans="2:14" ht="21.75" hidden="1" thickBot="1" x14ac:dyDescent="0.3">
      <c r="B9" s="10">
        <v>7</v>
      </c>
      <c r="C9" s="2" t="s">
        <v>11</v>
      </c>
      <c r="D9" s="1" t="s">
        <v>31</v>
      </c>
      <c r="E9" s="1" t="s">
        <v>32</v>
      </c>
      <c r="F9" s="1" t="s">
        <v>33</v>
      </c>
      <c r="G9" s="1">
        <v>1</v>
      </c>
      <c r="H9" s="20"/>
      <c r="I9" s="25">
        <v>1</v>
      </c>
      <c r="J9" s="1" t="s">
        <v>15</v>
      </c>
      <c r="K9" s="1" t="s">
        <v>16</v>
      </c>
      <c r="L9" s="11"/>
      <c r="M9" t="s">
        <v>172</v>
      </c>
      <c r="N9" s="18">
        <f t="shared" si="0"/>
        <v>0</v>
      </c>
    </row>
    <row r="10" spans="2:14" ht="42.75" thickBot="1" x14ac:dyDescent="0.3">
      <c r="B10" s="12">
        <v>8</v>
      </c>
      <c r="C10" s="4" t="s">
        <v>11</v>
      </c>
      <c r="D10" s="3" t="s">
        <v>34</v>
      </c>
      <c r="E10" s="3" t="s">
        <v>35</v>
      </c>
      <c r="F10" s="3" t="s">
        <v>33</v>
      </c>
      <c r="G10" s="3">
        <v>1</v>
      </c>
      <c r="H10" s="21">
        <v>26.4</v>
      </c>
      <c r="I10" s="26">
        <v>1</v>
      </c>
      <c r="J10" s="3" t="s">
        <v>15</v>
      </c>
      <c r="K10" s="3" t="s">
        <v>16</v>
      </c>
      <c r="L10" s="13" t="s">
        <v>16</v>
      </c>
      <c r="M10" t="s">
        <v>172</v>
      </c>
      <c r="N10" s="18">
        <f t="shared" si="0"/>
        <v>26.4</v>
      </c>
    </row>
    <row r="11" spans="2:14" ht="32.25" hidden="1" thickBot="1" x14ac:dyDescent="0.3">
      <c r="B11" s="10">
        <v>9</v>
      </c>
      <c r="C11" s="2" t="s">
        <v>11</v>
      </c>
      <c r="D11" s="1" t="s">
        <v>36</v>
      </c>
      <c r="E11" s="1" t="s">
        <v>37</v>
      </c>
      <c r="F11" s="1" t="s">
        <v>14</v>
      </c>
      <c r="G11" s="1">
        <v>1</v>
      </c>
      <c r="H11" s="20"/>
      <c r="I11" s="25"/>
      <c r="J11" s="1"/>
      <c r="K11" s="1" t="s">
        <v>16</v>
      </c>
      <c r="L11" s="11"/>
      <c r="M11" t="s">
        <v>172</v>
      </c>
      <c r="N11" s="18">
        <f t="shared" si="0"/>
        <v>0</v>
      </c>
    </row>
    <row r="12" spans="2:14" ht="32.25" hidden="1" thickBot="1" x14ac:dyDescent="0.3">
      <c r="B12" s="12">
        <v>10</v>
      </c>
      <c r="C12" s="4" t="s">
        <v>11</v>
      </c>
      <c r="D12" s="3" t="s">
        <v>38</v>
      </c>
      <c r="E12" s="3" t="s">
        <v>39</v>
      </c>
      <c r="F12" s="3" t="s">
        <v>14</v>
      </c>
      <c r="G12" s="3">
        <v>1</v>
      </c>
      <c r="H12" s="21"/>
      <c r="I12" s="26">
        <v>1</v>
      </c>
      <c r="J12" s="3" t="s">
        <v>15</v>
      </c>
      <c r="K12" s="3" t="s">
        <v>16</v>
      </c>
      <c r="L12" s="13"/>
      <c r="M12" t="s">
        <v>172</v>
      </c>
      <c r="N12" s="18">
        <f t="shared" si="0"/>
        <v>0</v>
      </c>
    </row>
    <row r="13" spans="2:14" ht="32.25" hidden="1" thickBot="1" x14ac:dyDescent="0.3">
      <c r="B13" s="10">
        <v>11</v>
      </c>
      <c r="C13" s="2" t="s">
        <v>11</v>
      </c>
      <c r="D13" s="1" t="s">
        <v>40</v>
      </c>
      <c r="E13" s="1" t="s">
        <v>41</v>
      </c>
      <c r="F13" s="1" t="s">
        <v>14</v>
      </c>
      <c r="G13" s="1">
        <v>1</v>
      </c>
      <c r="H13" s="20"/>
      <c r="I13" s="25"/>
      <c r="J13" s="1"/>
      <c r="K13" s="1" t="s">
        <v>21</v>
      </c>
      <c r="L13" s="11"/>
      <c r="M13" t="s">
        <v>172</v>
      </c>
      <c r="N13" s="18">
        <f t="shared" si="0"/>
        <v>0</v>
      </c>
    </row>
    <row r="14" spans="2:14" ht="63.75" thickBot="1" x14ac:dyDescent="0.3">
      <c r="B14" s="12">
        <v>12</v>
      </c>
      <c r="C14" s="4" t="s">
        <v>11</v>
      </c>
      <c r="D14" s="3" t="s">
        <v>42</v>
      </c>
      <c r="E14" s="3" t="s">
        <v>43</v>
      </c>
      <c r="F14" s="3" t="s">
        <v>14</v>
      </c>
      <c r="G14" s="3">
        <v>1</v>
      </c>
      <c r="H14" s="21">
        <v>11.9</v>
      </c>
      <c r="I14" s="26">
        <v>1</v>
      </c>
      <c r="J14" s="3"/>
      <c r="K14" s="3" t="s">
        <v>21</v>
      </c>
      <c r="L14" s="13" t="s">
        <v>21</v>
      </c>
      <c r="M14" t="s">
        <v>172</v>
      </c>
      <c r="N14" s="18">
        <f t="shared" si="0"/>
        <v>11.9</v>
      </c>
    </row>
    <row r="15" spans="2:14" ht="21.75" hidden="1" thickBot="1" x14ac:dyDescent="0.3">
      <c r="B15" s="10">
        <v>13</v>
      </c>
      <c r="C15" s="2" t="s">
        <v>11</v>
      </c>
      <c r="D15" s="1" t="s">
        <v>44</v>
      </c>
      <c r="E15" s="1" t="s">
        <v>45</v>
      </c>
      <c r="F15" s="1" t="s">
        <v>33</v>
      </c>
      <c r="G15" s="1">
        <v>1</v>
      </c>
      <c r="H15" s="20"/>
      <c r="I15" s="25"/>
      <c r="J15" s="1"/>
      <c r="K15" s="1" t="s">
        <v>16</v>
      </c>
      <c r="L15" s="11"/>
      <c r="M15" t="s">
        <v>172</v>
      </c>
      <c r="N15" s="18">
        <f t="shared" si="0"/>
        <v>0</v>
      </c>
    </row>
    <row r="16" spans="2:14" ht="21.75" hidden="1" thickBot="1" x14ac:dyDescent="0.3">
      <c r="B16" s="12">
        <v>14</v>
      </c>
      <c r="C16" s="4" t="s">
        <v>11</v>
      </c>
      <c r="D16" s="3" t="s">
        <v>46</v>
      </c>
      <c r="E16" s="3" t="s">
        <v>47</v>
      </c>
      <c r="F16" s="3"/>
      <c r="G16" s="3">
        <v>1</v>
      </c>
      <c r="H16" s="21"/>
      <c r="I16" s="26">
        <v>0</v>
      </c>
      <c r="J16" s="3" t="s">
        <v>15</v>
      </c>
      <c r="K16" s="3" t="s">
        <v>16</v>
      </c>
      <c r="L16" s="13"/>
      <c r="M16" t="s">
        <v>172</v>
      </c>
      <c r="N16" s="18">
        <f t="shared" si="0"/>
        <v>0</v>
      </c>
    </row>
    <row r="17" spans="2:14" ht="15.75" hidden="1" thickBot="1" x14ac:dyDescent="0.3">
      <c r="B17" s="10">
        <v>15</v>
      </c>
      <c r="C17" s="2" t="s">
        <v>11</v>
      </c>
      <c r="D17" s="1" t="s">
        <v>48</v>
      </c>
      <c r="E17" s="1" t="s">
        <v>49</v>
      </c>
      <c r="F17" s="1"/>
      <c r="G17" s="1">
        <v>1</v>
      </c>
      <c r="H17" s="20"/>
      <c r="I17" s="25"/>
      <c r="J17" s="1"/>
      <c r="K17" s="1" t="s">
        <v>21</v>
      </c>
      <c r="L17" s="11"/>
      <c r="M17" t="s">
        <v>172</v>
      </c>
      <c r="N17" s="18">
        <f t="shared" si="0"/>
        <v>0</v>
      </c>
    </row>
    <row r="18" spans="2:14" ht="32.25" hidden="1" thickBot="1" x14ac:dyDescent="0.3">
      <c r="B18" s="12">
        <v>16</v>
      </c>
      <c r="C18" s="4" t="s">
        <v>11</v>
      </c>
      <c r="D18" s="3" t="s">
        <v>50</v>
      </c>
      <c r="E18" s="3" t="s">
        <v>51</v>
      </c>
      <c r="F18" s="3" t="s">
        <v>52</v>
      </c>
      <c r="G18" s="3">
        <v>1</v>
      </c>
      <c r="H18" s="21"/>
      <c r="I18" s="26">
        <v>0</v>
      </c>
      <c r="J18" s="3"/>
      <c r="K18" s="3" t="s">
        <v>16</v>
      </c>
      <c r="L18" s="13"/>
      <c r="M18" t="s">
        <v>172</v>
      </c>
      <c r="N18" s="18">
        <f t="shared" si="0"/>
        <v>0</v>
      </c>
    </row>
    <row r="19" spans="2:14" ht="21.75" hidden="1" thickBot="1" x14ac:dyDescent="0.3">
      <c r="B19" s="10">
        <v>17</v>
      </c>
      <c r="C19" s="2" t="s">
        <v>11</v>
      </c>
      <c r="D19" s="1" t="s">
        <v>53</v>
      </c>
      <c r="E19" s="1" t="s">
        <v>54</v>
      </c>
      <c r="F19" s="1" t="s">
        <v>33</v>
      </c>
      <c r="G19" s="1">
        <v>1</v>
      </c>
      <c r="H19" s="20"/>
      <c r="I19" s="25">
        <v>4</v>
      </c>
      <c r="J19" s="1" t="s">
        <v>15</v>
      </c>
      <c r="K19" s="1" t="s">
        <v>16</v>
      </c>
      <c r="L19" s="11"/>
      <c r="M19" t="s">
        <v>172</v>
      </c>
      <c r="N19" s="18">
        <f t="shared" si="0"/>
        <v>0</v>
      </c>
    </row>
    <row r="20" spans="2:14" ht="21.75" thickBot="1" x14ac:dyDescent="0.3">
      <c r="B20" s="12">
        <v>18</v>
      </c>
      <c r="C20" s="4" t="s">
        <v>11</v>
      </c>
      <c r="D20" s="3" t="s">
        <v>55</v>
      </c>
      <c r="E20" s="3" t="s">
        <v>56</v>
      </c>
      <c r="F20" s="3" t="s">
        <v>33</v>
      </c>
      <c r="G20" s="3">
        <v>1</v>
      </c>
      <c r="H20" s="21">
        <v>24</v>
      </c>
      <c r="I20" s="26">
        <v>1</v>
      </c>
      <c r="J20" s="3" t="s">
        <v>15</v>
      </c>
      <c r="K20" s="3" t="s">
        <v>16</v>
      </c>
      <c r="L20" s="13" t="s">
        <v>16</v>
      </c>
      <c r="M20" t="s">
        <v>172</v>
      </c>
      <c r="N20" s="18">
        <f t="shared" si="0"/>
        <v>24</v>
      </c>
    </row>
    <row r="21" spans="2:14" ht="32.25" thickBot="1" x14ac:dyDescent="0.3">
      <c r="B21" s="10">
        <v>19</v>
      </c>
      <c r="C21" s="2" t="s">
        <v>11</v>
      </c>
      <c r="D21" s="1" t="s">
        <v>57</v>
      </c>
      <c r="E21" s="1" t="s">
        <v>58</v>
      </c>
      <c r="F21" s="1" t="s">
        <v>14</v>
      </c>
      <c r="G21" s="1">
        <v>3</v>
      </c>
      <c r="H21" s="20">
        <v>33.4</v>
      </c>
      <c r="I21" s="25">
        <v>3</v>
      </c>
      <c r="J21" s="1" t="s">
        <v>15</v>
      </c>
      <c r="K21" s="1" t="s">
        <v>27</v>
      </c>
      <c r="L21" s="11" t="s">
        <v>28</v>
      </c>
      <c r="M21" t="s">
        <v>172</v>
      </c>
      <c r="N21" s="18">
        <f t="shared" si="0"/>
        <v>100.19999999999999</v>
      </c>
    </row>
    <row r="22" spans="2:14" ht="21.75" hidden="1" thickBot="1" x14ac:dyDescent="0.3">
      <c r="B22" s="12">
        <v>20</v>
      </c>
      <c r="C22" s="4" t="s">
        <v>11</v>
      </c>
      <c r="D22" s="3" t="s">
        <v>59</v>
      </c>
      <c r="E22" s="3" t="s">
        <v>60</v>
      </c>
      <c r="F22" s="3" t="s">
        <v>14</v>
      </c>
      <c r="G22" s="3">
        <v>1</v>
      </c>
      <c r="H22" s="21"/>
      <c r="I22" s="26">
        <v>3</v>
      </c>
      <c r="J22" s="3" t="s">
        <v>15</v>
      </c>
      <c r="K22" s="3" t="s">
        <v>16</v>
      </c>
      <c r="L22" s="13"/>
      <c r="M22" t="s">
        <v>172</v>
      </c>
      <c r="N22" s="18">
        <f t="shared" si="0"/>
        <v>0</v>
      </c>
    </row>
    <row r="23" spans="2:14" ht="32.25" thickBot="1" x14ac:dyDescent="0.3">
      <c r="B23" s="10">
        <v>21</v>
      </c>
      <c r="C23" s="2" t="s">
        <v>11</v>
      </c>
      <c r="D23" s="1" t="s">
        <v>61</v>
      </c>
      <c r="E23" s="1" t="s">
        <v>62</v>
      </c>
      <c r="F23" s="1" t="s">
        <v>14</v>
      </c>
      <c r="G23" s="1">
        <v>1</v>
      </c>
      <c r="H23" s="20">
        <v>28.8</v>
      </c>
      <c r="I23" s="25">
        <v>3</v>
      </c>
      <c r="J23" s="1"/>
      <c r="K23" s="1" t="s">
        <v>27</v>
      </c>
      <c r="L23" s="11" t="s">
        <v>24</v>
      </c>
      <c r="M23" t="s">
        <v>172</v>
      </c>
      <c r="N23" s="18">
        <f t="shared" si="0"/>
        <v>86.4</v>
      </c>
    </row>
    <row r="24" spans="2:14" ht="21.75" hidden="1" thickBot="1" x14ac:dyDescent="0.3">
      <c r="B24" s="12">
        <v>22</v>
      </c>
      <c r="C24" s="4" t="s">
        <v>11</v>
      </c>
      <c r="D24" s="3" t="s">
        <v>63</v>
      </c>
      <c r="E24" s="3" t="s">
        <v>64</v>
      </c>
      <c r="F24" s="3" t="s">
        <v>14</v>
      </c>
      <c r="G24" s="3">
        <v>1</v>
      </c>
      <c r="H24" s="21"/>
      <c r="I24" s="26">
        <v>2</v>
      </c>
      <c r="J24" s="3" t="s">
        <v>15</v>
      </c>
      <c r="K24" s="3" t="s">
        <v>16</v>
      </c>
      <c r="L24" s="13"/>
      <c r="M24" t="s">
        <v>172</v>
      </c>
      <c r="N24" s="18">
        <f t="shared" si="0"/>
        <v>0</v>
      </c>
    </row>
    <row r="25" spans="2:14" ht="21.75" hidden="1" thickBot="1" x14ac:dyDescent="0.3">
      <c r="B25" s="10">
        <v>23</v>
      </c>
      <c r="C25" s="2" t="s">
        <v>11</v>
      </c>
      <c r="D25" s="1" t="s">
        <v>65</v>
      </c>
      <c r="E25" s="1" t="s">
        <v>66</v>
      </c>
      <c r="F25" s="1"/>
      <c r="G25" s="1">
        <v>1</v>
      </c>
      <c r="H25" s="20"/>
      <c r="I25" s="25"/>
      <c r="J25" s="1"/>
      <c r="K25" s="1" t="s">
        <v>21</v>
      </c>
      <c r="L25" s="11"/>
      <c r="M25" t="s">
        <v>172</v>
      </c>
      <c r="N25" s="18">
        <f t="shared" si="0"/>
        <v>0</v>
      </c>
    </row>
    <row r="26" spans="2:14" ht="21.75" thickBot="1" x14ac:dyDescent="0.3">
      <c r="B26" s="12">
        <v>24</v>
      </c>
      <c r="C26" s="4" t="s">
        <v>11</v>
      </c>
      <c r="D26" s="3" t="s">
        <v>67</v>
      </c>
      <c r="E26" s="3" t="s">
        <v>68</v>
      </c>
      <c r="F26" s="3" t="s">
        <v>33</v>
      </c>
      <c r="G26" s="3">
        <v>1</v>
      </c>
      <c r="H26" s="21">
        <v>27.4</v>
      </c>
      <c r="I26" s="26">
        <v>2</v>
      </c>
      <c r="J26" s="3" t="s">
        <v>15</v>
      </c>
      <c r="K26" s="3" t="s">
        <v>16</v>
      </c>
      <c r="L26" s="13" t="s">
        <v>16</v>
      </c>
      <c r="M26" t="s">
        <v>172</v>
      </c>
      <c r="N26" s="18">
        <f t="shared" si="0"/>
        <v>54.8</v>
      </c>
    </row>
    <row r="27" spans="2:14" ht="42.75" hidden="1" thickBot="1" x14ac:dyDescent="0.3">
      <c r="B27" s="10">
        <v>25</v>
      </c>
      <c r="C27" s="2" t="s">
        <v>11</v>
      </c>
      <c r="D27" s="1" t="s">
        <v>69</v>
      </c>
      <c r="E27" s="1" t="s">
        <v>70</v>
      </c>
      <c r="F27" s="1" t="s">
        <v>33</v>
      </c>
      <c r="G27" s="1">
        <v>1</v>
      </c>
      <c r="H27" s="20"/>
      <c r="I27" s="25">
        <v>2</v>
      </c>
      <c r="J27" s="1" t="s">
        <v>15</v>
      </c>
      <c r="K27" s="1" t="s">
        <v>16</v>
      </c>
      <c r="L27" s="11"/>
      <c r="M27" t="s">
        <v>172</v>
      </c>
      <c r="N27" s="18">
        <f t="shared" si="0"/>
        <v>0</v>
      </c>
    </row>
    <row r="28" spans="2:14" ht="15.75" thickBot="1" x14ac:dyDescent="0.3">
      <c r="B28" s="12">
        <v>26</v>
      </c>
      <c r="C28" s="4" t="s">
        <v>11</v>
      </c>
      <c r="D28" s="3" t="s">
        <v>71</v>
      </c>
      <c r="E28" s="3" t="s">
        <v>72</v>
      </c>
      <c r="F28" s="3" t="s">
        <v>33</v>
      </c>
      <c r="G28" s="3">
        <v>2</v>
      </c>
      <c r="H28" s="21">
        <v>25.6</v>
      </c>
      <c r="I28" s="26">
        <v>2</v>
      </c>
      <c r="J28" s="3" t="s">
        <v>15</v>
      </c>
      <c r="K28" s="3" t="s">
        <v>16</v>
      </c>
      <c r="L28" s="13" t="s">
        <v>16</v>
      </c>
      <c r="M28" t="s">
        <v>172</v>
      </c>
      <c r="N28" s="18">
        <f t="shared" si="0"/>
        <v>51.2</v>
      </c>
    </row>
    <row r="29" spans="2:14" ht="21.75" hidden="1" thickBot="1" x14ac:dyDescent="0.3">
      <c r="B29" s="10">
        <v>27</v>
      </c>
      <c r="C29" s="2" t="s">
        <v>11</v>
      </c>
      <c r="D29" s="1" t="s">
        <v>73</v>
      </c>
      <c r="E29" s="1" t="s">
        <v>74</v>
      </c>
      <c r="F29" s="1" t="s">
        <v>14</v>
      </c>
      <c r="G29" s="1">
        <v>1</v>
      </c>
      <c r="H29" s="20"/>
      <c r="I29" s="25">
        <v>2</v>
      </c>
      <c r="J29" s="1" t="s">
        <v>15</v>
      </c>
      <c r="K29" s="1" t="s">
        <v>16</v>
      </c>
      <c r="L29" s="11"/>
      <c r="M29" t="s">
        <v>172</v>
      </c>
      <c r="N29" s="18">
        <f t="shared" si="0"/>
        <v>0</v>
      </c>
    </row>
    <row r="30" spans="2:14" ht="21.75" thickBot="1" x14ac:dyDescent="0.3">
      <c r="B30" s="12">
        <v>28</v>
      </c>
      <c r="C30" s="4" t="s">
        <v>11</v>
      </c>
      <c r="D30" s="3" t="s">
        <v>75</v>
      </c>
      <c r="E30" s="3" t="s">
        <v>76</v>
      </c>
      <c r="F30" s="3" t="s">
        <v>33</v>
      </c>
      <c r="G30" s="3">
        <v>2</v>
      </c>
      <c r="H30" s="21">
        <v>24</v>
      </c>
      <c r="I30" s="26">
        <v>2</v>
      </c>
      <c r="J30" s="3" t="s">
        <v>15</v>
      </c>
      <c r="K30" s="3" t="s">
        <v>16</v>
      </c>
      <c r="L30" s="13" t="s">
        <v>16</v>
      </c>
      <c r="M30" t="s">
        <v>172</v>
      </c>
      <c r="N30" s="18">
        <f t="shared" si="0"/>
        <v>48</v>
      </c>
    </row>
    <row r="31" spans="2:14" ht="21.75" hidden="1" thickBot="1" x14ac:dyDescent="0.3">
      <c r="B31" s="10">
        <v>29</v>
      </c>
      <c r="C31" s="2" t="s">
        <v>11</v>
      </c>
      <c r="D31" s="1" t="s">
        <v>77</v>
      </c>
      <c r="E31" s="1" t="s">
        <v>78</v>
      </c>
      <c r="F31" s="1" t="s">
        <v>14</v>
      </c>
      <c r="G31" s="1">
        <v>1</v>
      </c>
      <c r="H31" s="20"/>
      <c r="I31" s="25">
        <v>3</v>
      </c>
      <c r="J31" s="1" t="s">
        <v>15</v>
      </c>
      <c r="K31" s="1" t="s">
        <v>16</v>
      </c>
      <c r="L31" s="11"/>
      <c r="M31" t="s">
        <v>172</v>
      </c>
      <c r="N31" s="18">
        <f t="shared" si="0"/>
        <v>0</v>
      </c>
    </row>
    <row r="32" spans="2:14" ht="21.75" hidden="1" thickBot="1" x14ac:dyDescent="0.3">
      <c r="B32" s="12">
        <v>30</v>
      </c>
      <c r="C32" s="4" t="s">
        <v>11</v>
      </c>
      <c r="D32" s="3" t="s">
        <v>79</v>
      </c>
      <c r="E32" s="3" t="s">
        <v>80</v>
      </c>
      <c r="F32" s="3" t="s">
        <v>14</v>
      </c>
      <c r="G32" s="3">
        <v>1</v>
      </c>
      <c r="H32" s="21"/>
      <c r="I32" s="26">
        <v>3</v>
      </c>
      <c r="J32" s="3" t="s">
        <v>15</v>
      </c>
      <c r="K32" s="3" t="s">
        <v>16</v>
      </c>
      <c r="L32" s="13"/>
      <c r="M32" t="s">
        <v>172</v>
      </c>
      <c r="N32" s="18">
        <f t="shared" si="0"/>
        <v>0</v>
      </c>
    </row>
    <row r="33" spans="2:14" ht="32.25" thickBot="1" x14ac:dyDescent="0.3">
      <c r="B33" s="10">
        <v>31</v>
      </c>
      <c r="C33" s="2" t="s">
        <v>11</v>
      </c>
      <c r="D33" s="1" t="s">
        <v>81</v>
      </c>
      <c r="E33" s="1" t="s">
        <v>82</v>
      </c>
      <c r="F33" s="1" t="s">
        <v>14</v>
      </c>
      <c r="G33" s="1">
        <v>2</v>
      </c>
      <c r="H33" s="20">
        <v>28.4</v>
      </c>
      <c r="I33" s="25">
        <v>2</v>
      </c>
      <c r="J33" s="1" t="s">
        <v>15</v>
      </c>
      <c r="K33" s="1" t="s">
        <v>27</v>
      </c>
      <c r="L33" s="11" t="s">
        <v>24</v>
      </c>
      <c r="M33" t="s">
        <v>172</v>
      </c>
      <c r="N33" s="18">
        <f t="shared" si="0"/>
        <v>56.8</v>
      </c>
    </row>
    <row r="34" spans="2:14" ht="32.25" hidden="1" thickBot="1" x14ac:dyDescent="0.3">
      <c r="B34" s="12">
        <v>32</v>
      </c>
      <c r="C34" s="4" t="s">
        <v>11</v>
      </c>
      <c r="D34" s="3" t="s">
        <v>83</v>
      </c>
      <c r="E34" s="3" t="s">
        <v>84</v>
      </c>
      <c r="F34" s="3" t="s">
        <v>14</v>
      </c>
      <c r="G34" s="3">
        <v>1</v>
      </c>
      <c r="H34" s="21"/>
      <c r="I34" s="26">
        <v>3</v>
      </c>
      <c r="J34" s="3" t="s">
        <v>15</v>
      </c>
      <c r="K34" s="3" t="s">
        <v>16</v>
      </c>
      <c r="L34" s="13"/>
      <c r="M34" t="s">
        <v>172</v>
      </c>
      <c r="N34" s="18">
        <f t="shared" si="0"/>
        <v>0</v>
      </c>
    </row>
    <row r="35" spans="2:14" ht="21.75" hidden="1" thickBot="1" x14ac:dyDescent="0.3">
      <c r="B35" s="10">
        <v>33</v>
      </c>
      <c r="C35" s="2" t="s">
        <v>11</v>
      </c>
      <c r="D35" s="1" t="s">
        <v>85</v>
      </c>
      <c r="E35" s="1" t="s">
        <v>86</v>
      </c>
      <c r="F35" s="1" t="s">
        <v>14</v>
      </c>
      <c r="G35" s="1">
        <v>1</v>
      </c>
      <c r="H35" s="20"/>
      <c r="I35" s="25">
        <v>1</v>
      </c>
      <c r="J35" s="1" t="s">
        <v>15</v>
      </c>
      <c r="K35" s="1" t="s">
        <v>16</v>
      </c>
      <c r="L35" s="11"/>
      <c r="M35" t="s">
        <v>172</v>
      </c>
      <c r="N35" s="18">
        <f t="shared" si="0"/>
        <v>0</v>
      </c>
    </row>
    <row r="36" spans="2:14" ht="53.25" thickBot="1" x14ac:dyDescent="0.3">
      <c r="B36" s="12">
        <v>34</v>
      </c>
      <c r="C36" s="4" t="s">
        <v>11</v>
      </c>
      <c r="D36" s="3" t="s">
        <v>87</v>
      </c>
      <c r="E36" s="3" t="s">
        <v>88</v>
      </c>
      <c r="F36" s="3" t="s">
        <v>14</v>
      </c>
      <c r="G36" s="3">
        <v>1</v>
      </c>
      <c r="H36" s="21">
        <v>24.9</v>
      </c>
      <c r="I36" s="26">
        <v>3</v>
      </c>
      <c r="J36" s="3" t="s">
        <v>15</v>
      </c>
      <c r="K36" s="3" t="s">
        <v>16</v>
      </c>
      <c r="L36" s="13" t="s">
        <v>16</v>
      </c>
      <c r="M36" t="s">
        <v>172</v>
      </c>
      <c r="N36" s="18">
        <f t="shared" si="0"/>
        <v>74.699999999999989</v>
      </c>
    </row>
    <row r="37" spans="2:14" ht="21.75" hidden="1" thickBot="1" x14ac:dyDescent="0.3">
      <c r="B37" s="10">
        <v>35</v>
      </c>
      <c r="C37" s="2" t="s">
        <v>11</v>
      </c>
      <c r="D37" s="1" t="s">
        <v>89</v>
      </c>
      <c r="E37" s="1" t="s">
        <v>90</v>
      </c>
      <c r="F37" s="1" t="s">
        <v>14</v>
      </c>
      <c r="G37" s="1">
        <v>1</v>
      </c>
      <c r="H37" s="20"/>
      <c r="I37" s="25">
        <v>3</v>
      </c>
      <c r="J37" s="1" t="s">
        <v>15</v>
      </c>
      <c r="K37" s="1" t="s">
        <v>16</v>
      </c>
      <c r="L37" s="11"/>
      <c r="M37" t="s">
        <v>172</v>
      </c>
      <c r="N37" s="18">
        <f t="shared" si="0"/>
        <v>0</v>
      </c>
    </row>
    <row r="38" spans="2:14" ht="32.25" hidden="1" thickBot="1" x14ac:dyDescent="0.3">
      <c r="B38" s="12">
        <v>36</v>
      </c>
      <c r="C38" s="4" t="s">
        <v>11</v>
      </c>
      <c r="D38" s="3" t="s">
        <v>91</v>
      </c>
      <c r="E38" s="3" t="s">
        <v>92</v>
      </c>
      <c r="F38" s="3" t="s">
        <v>14</v>
      </c>
      <c r="G38" s="3">
        <v>1</v>
      </c>
      <c r="H38" s="21"/>
      <c r="I38" s="26">
        <v>2</v>
      </c>
      <c r="J38" s="3" t="s">
        <v>15</v>
      </c>
      <c r="K38" s="3" t="s">
        <v>16</v>
      </c>
      <c r="L38" s="13"/>
      <c r="M38" t="s">
        <v>172</v>
      </c>
      <c r="N38" s="18">
        <f t="shared" si="0"/>
        <v>0</v>
      </c>
    </row>
    <row r="39" spans="2:14" ht="32.25" hidden="1" thickBot="1" x14ac:dyDescent="0.3">
      <c r="B39" s="10">
        <v>37</v>
      </c>
      <c r="C39" s="2" t="s">
        <v>11</v>
      </c>
      <c r="D39" s="1" t="s">
        <v>93</v>
      </c>
      <c r="E39" s="1" t="s">
        <v>94</v>
      </c>
      <c r="F39" s="1" t="s">
        <v>14</v>
      </c>
      <c r="G39" s="1">
        <v>1</v>
      </c>
      <c r="H39" s="20"/>
      <c r="I39" s="25">
        <v>3</v>
      </c>
      <c r="J39" s="1" t="s">
        <v>15</v>
      </c>
      <c r="K39" s="1" t="s">
        <v>16</v>
      </c>
      <c r="L39" s="11"/>
      <c r="M39" t="s">
        <v>172</v>
      </c>
      <c r="N39" s="18">
        <f t="shared" si="0"/>
        <v>0</v>
      </c>
    </row>
    <row r="40" spans="2:14" ht="42.75" hidden="1" thickBot="1" x14ac:dyDescent="0.3">
      <c r="B40" s="12">
        <v>38</v>
      </c>
      <c r="C40" s="4" t="s">
        <v>11</v>
      </c>
      <c r="D40" s="3" t="s">
        <v>95</v>
      </c>
      <c r="E40" s="3" t="s">
        <v>96</v>
      </c>
      <c r="F40" s="3" t="s">
        <v>14</v>
      </c>
      <c r="G40" s="3">
        <v>1</v>
      </c>
      <c r="H40" s="21"/>
      <c r="I40" s="26">
        <v>2</v>
      </c>
      <c r="J40" s="3" t="s">
        <v>15</v>
      </c>
      <c r="K40" s="3" t="s">
        <v>16</v>
      </c>
      <c r="L40" s="13"/>
      <c r="M40" t="s">
        <v>172</v>
      </c>
      <c r="N40" s="18">
        <f t="shared" si="0"/>
        <v>0</v>
      </c>
    </row>
    <row r="41" spans="2:14" ht="21.75" hidden="1" thickBot="1" x14ac:dyDescent="0.3">
      <c r="B41" s="10">
        <v>39</v>
      </c>
      <c r="C41" s="2" t="s">
        <v>11</v>
      </c>
      <c r="D41" s="1" t="s">
        <v>97</v>
      </c>
      <c r="E41" s="1" t="s">
        <v>98</v>
      </c>
      <c r="F41" s="1" t="s">
        <v>14</v>
      </c>
      <c r="G41" s="1">
        <v>1</v>
      </c>
      <c r="H41" s="20"/>
      <c r="I41" s="25">
        <v>3</v>
      </c>
      <c r="J41" s="1" t="s">
        <v>15</v>
      </c>
      <c r="K41" s="1" t="s">
        <v>16</v>
      </c>
      <c r="L41" s="11"/>
      <c r="M41" t="s">
        <v>172</v>
      </c>
      <c r="N41" s="18">
        <f t="shared" si="0"/>
        <v>0</v>
      </c>
    </row>
    <row r="42" spans="2:14" ht="21.75" hidden="1" thickBot="1" x14ac:dyDescent="0.3">
      <c r="B42" s="12">
        <v>40</v>
      </c>
      <c r="C42" s="4" t="s">
        <v>11</v>
      </c>
      <c r="D42" s="3" t="s">
        <v>99</v>
      </c>
      <c r="E42" s="3" t="s">
        <v>100</v>
      </c>
      <c r="F42" s="3" t="s">
        <v>14</v>
      </c>
      <c r="G42" s="3">
        <v>1</v>
      </c>
      <c r="H42" s="21"/>
      <c r="I42" s="26">
        <v>3</v>
      </c>
      <c r="J42" s="3" t="s">
        <v>15</v>
      </c>
      <c r="K42" s="3" t="s">
        <v>16</v>
      </c>
      <c r="L42" s="13"/>
      <c r="M42" t="s">
        <v>172</v>
      </c>
      <c r="N42" s="18">
        <f t="shared" si="0"/>
        <v>0</v>
      </c>
    </row>
    <row r="43" spans="2:14" ht="63.75" hidden="1" thickBot="1" x14ac:dyDescent="0.3">
      <c r="B43" s="10">
        <v>41</v>
      </c>
      <c r="C43" s="2" t="s">
        <v>11</v>
      </c>
      <c r="D43" s="1" t="s">
        <v>101</v>
      </c>
      <c r="E43" s="1" t="s">
        <v>102</v>
      </c>
      <c r="F43" s="1" t="s">
        <v>14</v>
      </c>
      <c r="G43" s="1">
        <v>1</v>
      </c>
      <c r="H43" s="20"/>
      <c r="I43" s="25">
        <v>3</v>
      </c>
      <c r="J43" s="1" t="s">
        <v>15</v>
      </c>
      <c r="K43" s="1" t="s">
        <v>16</v>
      </c>
      <c r="L43" s="11"/>
      <c r="M43" t="s">
        <v>172</v>
      </c>
      <c r="N43" s="18">
        <f t="shared" si="0"/>
        <v>0</v>
      </c>
    </row>
    <row r="44" spans="2:14" ht="21.75" thickBot="1" x14ac:dyDescent="0.3">
      <c r="B44" s="12">
        <v>42</v>
      </c>
      <c r="C44" s="4" t="s">
        <v>11</v>
      </c>
      <c r="D44" s="3" t="s">
        <v>103</v>
      </c>
      <c r="E44" s="3" t="s">
        <v>104</v>
      </c>
      <c r="F44" s="3" t="s">
        <v>14</v>
      </c>
      <c r="G44" s="3">
        <v>1</v>
      </c>
      <c r="H44" s="21">
        <v>24.6</v>
      </c>
      <c r="I44" s="26">
        <v>2</v>
      </c>
      <c r="J44" s="3" t="s">
        <v>15</v>
      </c>
      <c r="K44" s="3" t="s">
        <v>16</v>
      </c>
      <c r="L44" s="13" t="s">
        <v>16</v>
      </c>
      <c r="M44" t="s">
        <v>172</v>
      </c>
      <c r="N44" s="18">
        <f t="shared" si="0"/>
        <v>49.2</v>
      </c>
    </row>
    <row r="45" spans="2:14" ht="32.25" hidden="1" thickBot="1" x14ac:dyDescent="0.3">
      <c r="B45" s="10">
        <v>43</v>
      </c>
      <c r="C45" s="2" t="s">
        <v>11</v>
      </c>
      <c r="D45" s="1" t="s">
        <v>105</v>
      </c>
      <c r="E45" s="1" t="s">
        <v>106</v>
      </c>
      <c r="F45" s="1" t="s">
        <v>14</v>
      </c>
      <c r="G45" s="1">
        <v>1</v>
      </c>
      <c r="H45" s="20"/>
      <c r="I45" s="25">
        <v>3</v>
      </c>
      <c r="J45" s="1" t="s">
        <v>15</v>
      </c>
      <c r="K45" s="1" t="s">
        <v>16</v>
      </c>
      <c r="L45" s="11"/>
      <c r="M45" t="s">
        <v>172</v>
      </c>
      <c r="N45" s="18">
        <f t="shared" si="0"/>
        <v>0</v>
      </c>
    </row>
    <row r="46" spans="2:14" ht="32.25" hidden="1" thickBot="1" x14ac:dyDescent="0.3">
      <c r="B46" s="12">
        <v>44</v>
      </c>
      <c r="C46" s="4" t="s">
        <v>11</v>
      </c>
      <c r="D46" s="3" t="s">
        <v>107</v>
      </c>
      <c r="E46" s="3" t="s">
        <v>108</v>
      </c>
      <c r="F46" s="3" t="s">
        <v>14</v>
      </c>
      <c r="G46" s="3">
        <v>1</v>
      </c>
      <c r="H46" s="21"/>
      <c r="I46" s="26">
        <v>3</v>
      </c>
      <c r="J46" s="3" t="s">
        <v>15</v>
      </c>
      <c r="K46" s="3" t="s">
        <v>16</v>
      </c>
      <c r="L46" s="13"/>
      <c r="M46" t="s">
        <v>172</v>
      </c>
      <c r="N46" s="18">
        <f t="shared" si="0"/>
        <v>0</v>
      </c>
    </row>
    <row r="47" spans="2:14" ht="32.25" thickBot="1" x14ac:dyDescent="0.3">
      <c r="B47" s="10">
        <v>45</v>
      </c>
      <c r="C47" s="2" t="s">
        <v>11</v>
      </c>
      <c r="D47" s="1" t="s">
        <v>109</v>
      </c>
      <c r="E47" s="1" t="s">
        <v>110</v>
      </c>
      <c r="F47" s="1" t="s">
        <v>14</v>
      </c>
      <c r="G47" s="1">
        <v>1</v>
      </c>
      <c r="H47" s="20">
        <v>29</v>
      </c>
      <c r="I47" s="25">
        <v>2</v>
      </c>
      <c r="J47" s="1" t="s">
        <v>15</v>
      </c>
      <c r="K47" s="1" t="s">
        <v>16</v>
      </c>
      <c r="L47" s="11" t="s">
        <v>24</v>
      </c>
      <c r="M47" t="s">
        <v>172</v>
      </c>
      <c r="N47" s="18">
        <f t="shared" si="0"/>
        <v>58</v>
      </c>
    </row>
    <row r="48" spans="2:14" ht="42.75" hidden="1" thickBot="1" x14ac:dyDescent="0.3">
      <c r="B48" s="12">
        <v>46</v>
      </c>
      <c r="C48" s="4" t="s">
        <v>11</v>
      </c>
      <c r="D48" s="3" t="s">
        <v>111</v>
      </c>
      <c r="E48" s="3" t="s">
        <v>112</v>
      </c>
      <c r="F48" s="3" t="s">
        <v>14</v>
      </c>
      <c r="G48" s="3">
        <v>1</v>
      </c>
      <c r="H48" s="21"/>
      <c r="I48" s="26">
        <v>3</v>
      </c>
      <c r="J48" s="3" t="s">
        <v>15</v>
      </c>
      <c r="K48" s="3" t="s">
        <v>16</v>
      </c>
      <c r="L48" s="13"/>
      <c r="M48" t="s">
        <v>172</v>
      </c>
      <c r="N48" s="18">
        <f t="shared" si="0"/>
        <v>0</v>
      </c>
    </row>
    <row r="49" spans="2:14" ht="53.25" thickBot="1" x14ac:dyDescent="0.3">
      <c r="B49" s="10">
        <v>47</v>
      </c>
      <c r="C49" s="2" t="s">
        <v>11</v>
      </c>
      <c r="D49" s="1" t="s">
        <v>113</v>
      </c>
      <c r="E49" s="1" t="s">
        <v>114</v>
      </c>
      <c r="F49" s="1" t="s">
        <v>14</v>
      </c>
      <c r="G49" s="1">
        <v>1</v>
      </c>
      <c r="H49" s="20">
        <v>5.7</v>
      </c>
      <c r="I49" s="25">
        <v>2</v>
      </c>
      <c r="J49" s="1"/>
      <c r="K49" s="1" t="s">
        <v>21</v>
      </c>
      <c r="L49" s="11" t="s">
        <v>21</v>
      </c>
      <c r="M49" t="s">
        <v>172</v>
      </c>
      <c r="N49" s="18">
        <f t="shared" si="0"/>
        <v>11.4</v>
      </c>
    </row>
    <row r="50" spans="2:14" ht="32.25" thickBot="1" x14ac:dyDescent="0.3">
      <c r="B50" s="12">
        <v>48</v>
      </c>
      <c r="C50" s="4" t="s">
        <v>11</v>
      </c>
      <c r="D50" s="3" t="s">
        <v>115</v>
      </c>
      <c r="E50" s="3" t="s">
        <v>116</v>
      </c>
      <c r="F50" s="3" t="s">
        <v>14</v>
      </c>
      <c r="G50" s="3">
        <v>1</v>
      </c>
      <c r="H50" s="21">
        <v>30</v>
      </c>
      <c r="I50" s="26">
        <v>2</v>
      </c>
      <c r="J50" s="3" t="s">
        <v>15</v>
      </c>
      <c r="K50" s="3" t="s">
        <v>27</v>
      </c>
      <c r="L50" s="13" t="s">
        <v>24</v>
      </c>
      <c r="M50" t="s">
        <v>172</v>
      </c>
      <c r="N50" s="18">
        <f t="shared" si="0"/>
        <v>60</v>
      </c>
    </row>
    <row r="51" spans="2:14" ht="32.25" thickBot="1" x14ac:dyDescent="0.3">
      <c r="B51" s="10">
        <v>49</v>
      </c>
      <c r="C51" s="2" t="s">
        <v>11</v>
      </c>
      <c r="D51" s="1" t="s">
        <v>117</v>
      </c>
      <c r="E51" s="1" t="s">
        <v>118</v>
      </c>
      <c r="F51" s="1" t="s">
        <v>14</v>
      </c>
      <c r="G51" s="1">
        <v>2</v>
      </c>
      <c r="H51" s="20">
        <v>31.6</v>
      </c>
      <c r="I51" s="25">
        <v>2</v>
      </c>
      <c r="J51" s="1" t="s">
        <v>15</v>
      </c>
      <c r="K51" s="1" t="s">
        <v>16</v>
      </c>
      <c r="L51" s="11" t="s">
        <v>24</v>
      </c>
      <c r="M51" t="s">
        <v>172</v>
      </c>
      <c r="N51" s="18">
        <f t="shared" si="0"/>
        <v>63.2</v>
      </c>
    </row>
    <row r="52" spans="2:14" ht="42.75" thickBot="1" x14ac:dyDescent="0.3">
      <c r="B52" s="12">
        <v>50</v>
      </c>
      <c r="C52" s="4" t="s">
        <v>11</v>
      </c>
      <c r="D52" s="3" t="s">
        <v>119</v>
      </c>
      <c r="E52" s="3" t="s">
        <v>120</v>
      </c>
      <c r="F52" s="3" t="s">
        <v>14</v>
      </c>
      <c r="G52" s="3">
        <v>1</v>
      </c>
      <c r="H52" s="21">
        <v>26.7</v>
      </c>
      <c r="I52" s="26">
        <v>3</v>
      </c>
      <c r="J52" s="3"/>
      <c r="K52" s="3" t="s">
        <v>16</v>
      </c>
      <c r="L52" s="13" t="s">
        <v>16</v>
      </c>
      <c r="M52" t="s">
        <v>172</v>
      </c>
      <c r="N52" s="18">
        <f t="shared" si="0"/>
        <v>80.099999999999994</v>
      </c>
    </row>
    <row r="53" spans="2:14" ht="42.75" hidden="1" thickBot="1" x14ac:dyDescent="0.3">
      <c r="B53" s="10">
        <v>51</v>
      </c>
      <c r="C53" s="2" t="s">
        <v>11</v>
      </c>
      <c r="D53" s="1" t="s">
        <v>121</v>
      </c>
      <c r="E53" s="1" t="s">
        <v>122</v>
      </c>
      <c r="F53" s="1" t="s">
        <v>14</v>
      </c>
      <c r="G53" s="1">
        <v>1</v>
      </c>
      <c r="H53" s="20"/>
      <c r="I53" s="25">
        <v>1</v>
      </c>
      <c r="J53" s="1" t="s">
        <v>15</v>
      </c>
      <c r="K53" s="1" t="s">
        <v>16</v>
      </c>
      <c r="L53" s="11"/>
      <c r="M53" t="s">
        <v>172</v>
      </c>
      <c r="N53" s="18">
        <f t="shared" si="0"/>
        <v>0</v>
      </c>
    </row>
    <row r="54" spans="2:14" ht="42.75" hidden="1" thickBot="1" x14ac:dyDescent="0.3">
      <c r="B54" s="12">
        <v>52</v>
      </c>
      <c r="C54" s="4" t="s">
        <v>11</v>
      </c>
      <c r="D54" s="3" t="s">
        <v>123</v>
      </c>
      <c r="E54" s="3" t="s">
        <v>124</v>
      </c>
      <c r="F54" s="3" t="s">
        <v>14</v>
      </c>
      <c r="G54" s="3">
        <v>1</v>
      </c>
      <c r="H54" s="21"/>
      <c r="I54" s="26">
        <v>2</v>
      </c>
      <c r="J54" s="3" t="s">
        <v>15</v>
      </c>
      <c r="K54" s="3" t="s">
        <v>16</v>
      </c>
      <c r="L54" s="13"/>
      <c r="M54" t="s">
        <v>172</v>
      </c>
      <c r="N54" s="18">
        <f t="shared" si="0"/>
        <v>0</v>
      </c>
    </row>
    <row r="55" spans="2:14" ht="53.25" hidden="1" thickBot="1" x14ac:dyDescent="0.3">
      <c r="B55" s="10">
        <v>53</v>
      </c>
      <c r="C55" s="2" t="s">
        <v>11</v>
      </c>
      <c r="D55" s="1" t="s">
        <v>125</v>
      </c>
      <c r="E55" s="1" t="s">
        <v>126</v>
      </c>
      <c r="F55" s="1" t="s">
        <v>14</v>
      </c>
      <c r="G55" s="1">
        <v>1</v>
      </c>
      <c r="H55" s="20"/>
      <c r="I55" s="25">
        <v>3</v>
      </c>
      <c r="J55" s="1" t="s">
        <v>15</v>
      </c>
      <c r="K55" s="1" t="s">
        <v>16</v>
      </c>
      <c r="L55" s="11"/>
      <c r="M55" t="s">
        <v>172</v>
      </c>
      <c r="N55" s="18">
        <f t="shared" si="0"/>
        <v>0</v>
      </c>
    </row>
    <row r="56" spans="2:14" ht="32.25" hidden="1" thickBot="1" x14ac:dyDescent="0.3">
      <c r="B56" s="12">
        <v>54</v>
      </c>
      <c r="C56" s="4" t="s">
        <v>11</v>
      </c>
      <c r="D56" s="3" t="s">
        <v>127</v>
      </c>
      <c r="E56" s="3" t="s">
        <v>128</v>
      </c>
      <c r="F56" s="3" t="s">
        <v>14</v>
      </c>
      <c r="G56" s="3">
        <v>1</v>
      </c>
      <c r="H56" s="21"/>
      <c r="I56" s="26">
        <v>3</v>
      </c>
      <c r="J56" s="3" t="s">
        <v>15</v>
      </c>
      <c r="K56" s="3" t="s">
        <v>16</v>
      </c>
      <c r="L56" s="13"/>
      <c r="M56" t="s">
        <v>172</v>
      </c>
      <c r="N56" s="18">
        <f t="shared" si="0"/>
        <v>0</v>
      </c>
    </row>
    <row r="57" spans="2:14" ht="53.25" hidden="1" thickBot="1" x14ac:dyDescent="0.3">
      <c r="B57" s="10">
        <v>55</v>
      </c>
      <c r="C57" s="2" t="s">
        <v>11</v>
      </c>
      <c r="D57" s="1" t="s">
        <v>129</v>
      </c>
      <c r="E57" s="1" t="s">
        <v>130</v>
      </c>
      <c r="F57" s="1" t="s">
        <v>14</v>
      </c>
      <c r="G57" s="1">
        <v>1</v>
      </c>
      <c r="H57" s="20"/>
      <c r="I57" s="25">
        <v>3</v>
      </c>
      <c r="J57" s="1" t="s">
        <v>15</v>
      </c>
      <c r="K57" s="1" t="s">
        <v>16</v>
      </c>
      <c r="L57" s="11"/>
      <c r="M57" t="s">
        <v>172</v>
      </c>
      <c r="N57" s="18">
        <f t="shared" si="0"/>
        <v>0</v>
      </c>
    </row>
    <row r="58" spans="2:14" ht="32.25" thickBot="1" x14ac:dyDescent="0.3">
      <c r="B58" s="12">
        <v>56</v>
      </c>
      <c r="C58" s="4" t="s">
        <v>11</v>
      </c>
      <c r="D58" s="3" t="s">
        <v>131</v>
      </c>
      <c r="E58" s="3" t="s">
        <v>132</v>
      </c>
      <c r="F58" s="3" t="s">
        <v>14</v>
      </c>
      <c r="G58" s="3">
        <v>1</v>
      </c>
      <c r="H58" s="21">
        <v>27.4</v>
      </c>
      <c r="I58" s="26">
        <v>2</v>
      </c>
      <c r="J58" s="3" t="s">
        <v>15</v>
      </c>
      <c r="K58" s="3" t="s">
        <v>16</v>
      </c>
      <c r="L58" s="13" t="s">
        <v>16</v>
      </c>
      <c r="M58" t="s">
        <v>172</v>
      </c>
      <c r="N58" s="18">
        <f t="shared" si="0"/>
        <v>54.8</v>
      </c>
    </row>
    <row r="59" spans="2:14" ht="42.75" thickBot="1" x14ac:dyDescent="0.3">
      <c r="B59" s="10">
        <v>57</v>
      </c>
      <c r="C59" s="2" t="s">
        <v>11</v>
      </c>
      <c r="D59" s="1" t="s">
        <v>133</v>
      </c>
      <c r="E59" s="1" t="s">
        <v>134</v>
      </c>
      <c r="F59" s="1" t="s">
        <v>14</v>
      </c>
      <c r="G59" s="1">
        <v>1</v>
      </c>
      <c r="H59" s="20">
        <v>29.4</v>
      </c>
      <c r="I59" s="25">
        <v>2</v>
      </c>
      <c r="J59" s="1" t="s">
        <v>15</v>
      </c>
      <c r="K59" s="1" t="s">
        <v>27</v>
      </c>
      <c r="L59" s="11" t="s">
        <v>24</v>
      </c>
      <c r="M59" t="s">
        <v>172</v>
      </c>
      <c r="N59" s="18">
        <f t="shared" si="0"/>
        <v>58.8</v>
      </c>
    </row>
    <row r="60" spans="2:14" ht="42.75" thickBot="1" x14ac:dyDescent="0.3">
      <c r="B60" s="12">
        <v>58</v>
      </c>
      <c r="C60" s="4" t="s">
        <v>11</v>
      </c>
      <c r="D60" s="3" t="s">
        <v>135</v>
      </c>
      <c r="E60" s="3" t="s">
        <v>136</v>
      </c>
      <c r="F60" s="3" t="s">
        <v>14</v>
      </c>
      <c r="G60" s="3">
        <v>1</v>
      </c>
      <c r="H60" s="21">
        <v>28.4</v>
      </c>
      <c r="I60" s="26">
        <v>2</v>
      </c>
      <c r="J60" s="3" t="s">
        <v>15</v>
      </c>
      <c r="K60" s="3" t="s">
        <v>16</v>
      </c>
      <c r="L60" s="13" t="s">
        <v>24</v>
      </c>
      <c r="M60" t="s">
        <v>172</v>
      </c>
      <c r="N60" s="18">
        <f t="shared" si="0"/>
        <v>56.8</v>
      </c>
    </row>
    <row r="61" spans="2:14" ht="53.25" hidden="1" thickBot="1" x14ac:dyDescent="0.3">
      <c r="B61" s="10">
        <v>59</v>
      </c>
      <c r="C61" s="2" t="s">
        <v>11</v>
      </c>
      <c r="D61" s="1" t="s">
        <v>137</v>
      </c>
      <c r="E61" s="1" t="s">
        <v>138</v>
      </c>
      <c r="F61" s="1" t="s">
        <v>14</v>
      </c>
      <c r="G61" s="1">
        <v>1</v>
      </c>
      <c r="H61" s="20"/>
      <c r="I61" s="25">
        <v>2</v>
      </c>
      <c r="J61" s="1" t="s">
        <v>15</v>
      </c>
      <c r="K61" s="1" t="s">
        <v>16</v>
      </c>
      <c r="L61" s="11"/>
      <c r="M61" t="s">
        <v>172</v>
      </c>
      <c r="N61" s="18">
        <f t="shared" si="0"/>
        <v>0</v>
      </c>
    </row>
    <row r="62" spans="2:14" ht="63.75" hidden="1" thickBot="1" x14ac:dyDescent="0.3">
      <c r="B62" s="12">
        <v>60</v>
      </c>
      <c r="C62" s="4" t="s">
        <v>11</v>
      </c>
      <c r="D62" s="3" t="s">
        <v>139</v>
      </c>
      <c r="E62" s="3" t="s">
        <v>140</v>
      </c>
      <c r="F62" s="3" t="s">
        <v>14</v>
      </c>
      <c r="G62" s="3">
        <v>1</v>
      </c>
      <c r="H62" s="21"/>
      <c r="I62" s="26">
        <v>2</v>
      </c>
      <c r="J62" s="3" t="s">
        <v>15</v>
      </c>
      <c r="K62" s="3" t="s">
        <v>16</v>
      </c>
      <c r="L62" s="13"/>
      <c r="M62" t="s">
        <v>172</v>
      </c>
      <c r="N62" s="18">
        <f t="shared" si="0"/>
        <v>0</v>
      </c>
    </row>
    <row r="63" spans="2:14" ht="15.75" thickBot="1" x14ac:dyDescent="0.3">
      <c r="B63" s="10">
        <v>61</v>
      </c>
      <c r="C63" s="2" t="s">
        <v>11</v>
      </c>
      <c r="D63" s="1" t="s">
        <v>141</v>
      </c>
      <c r="E63" s="1" t="s">
        <v>142</v>
      </c>
      <c r="F63" s="1" t="s">
        <v>33</v>
      </c>
      <c r="G63" s="1">
        <v>1</v>
      </c>
      <c r="H63" s="20">
        <v>27.6</v>
      </c>
      <c r="I63" s="25">
        <v>3</v>
      </c>
      <c r="J63" s="1" t="s">
        <v>15</v>
      </c>
      <c r="K63" s="1" t="s">
        <v>16</v>
      </c>
      <c r="L63" s="11" t="s">
        <v>16</v>
      </c>
      <c r="M63" t="s">
        <v>172</v>
      </c>
      <c r="N63" s="18">
        <f t="shared" si="0"/>
        <v>82.800000000000011</v>
      </c>
    </row>
    <row r="64" spans="2:14" ht="21.75" thickBot="1" x14ac:dyDescent="0.3">
      <c r="B64" s="12">
        <v>62</v>
      </c>
      <c r="C64" s="4" t="s">
        <v>11</v>
      </c>
      <c r="D64" s="3" t="s">
        <v>143</v>
      </c>
      <c r="E64" s="3" t="s">
        <v>144</v>
      </c>
      <c r="F64" s="3" t="s">
        <v>33</v>
      </c>
      <c r="G64" s="3">
        <v>2</v>
      </c>
      <c r="H64" s="21">
        <v>29.2</v>
      </c>
      <c r="I64" s="26">
        <v>3</v>
      </c>
      <c r="J64" s="3" t="s">
        <v>15</v>
      </c>
      <c r="K64" s="3" t="s">
        <v>27</v>
      </c>
      <c r="L64" s="13" t="s">
        <v>24</v>
      </c>
      <c r="M64" t="s">
        <v>172</v>
      </c>
      <c r="N64" s="18">
        <f t="shared" si="0"/>
        <v>87.6</v>
      </c>
    </row>
    <row r="65" spans="2:14" ht="32.25" thickBot="1" x14ac:dyDescent="0.3">
      <c r="B65" s="10">
        <v>63</v>
      </c>
      <c r="C65" s="2" t="s">
        <v>11</v>
      </c>
      <c r="D65" s="1" t="s">
        <v>145</v>
      </c>
      <c r="E65" s="1" t="s">
        <v>146</v>
      </c>
      <c r="F65" s="1" t="s">
        <v>33</v>
      </c>
      <c r="G65" s="1">
        <v>2</v>
      </c>
      <c r="H65" s="20">
        <v>24.3</v>
      </c>
      <c r="I65" s="25">
        <v>3</v>
      </c>
      <c r="J65" s="1" t="s">
        <v>15</v>
      </c>
      <c r="K65" s="1" t="s">
        <v>16</v>
      </c>
      <c r="L65" s="11" t="s">
        <v>16</v>
      </c>
      <c r="M65" t="s">
        <v>172</v>
      </c>
      <c r="N65" s="18">
        <f t="shared" si="0"/>
        <v>72.900000000000006</v>
      </c>
    </row>
    <row r="66" spans="2:14" ht="32.25" thickBot="1" x14ac:dyDescent="0.3">
      <c r="B66" s="12">
        <v>64</v>
      </c>
      <c r="C66" s="4" t="s">
        <v>11</v>
      </c>
      <c r="D66" s="3" t="s">
        <v>147</v>
      </c>
      <c r="E66" s="3" t="s">
        <v>148</v>
      </c>
      <c r="F66" s="3" t="s">
        <v>33</v>
      </c>
      <c r="G66" s="3">
        <v>1</v>
      </c>
      <c r="H66" s="21">
        <v>24</v>
      </c>
      <c r="I66" s="26">
        <v>3</v>
      </c>
      <c r="J66" s="3" t="s">
        <v>15</v>
      </c>
      <c r="K66" s="3" t="s">
        <v>16</v>
      </c>
      <c r="L66" s="13" t="s">
        <v>16</v>
      </c>
      <c r="M66" t="s">
        <v>172</v>
      </c>
      <c r="N66" s="18">
        <f t="shared" si="0"/>
        <v>72</v>
      </c>
    </row>
    <row r="67" spans="2:14" ht="21.75" hidden="1" thickBot="1" x14ac:dyDescent="0.3">
      <c r="B67" s="10">
        <v>65</v>
      </c>
      <c r="C67" s="2" t="s">
        <v>11</v>
      </c>
      <c r="D67" s="1" t="s">
        <v>149</v>
      </c>
      <c r="E67" s="1" t="s">
        <v>150</v>
      </c>
      <c r="F67" s="1" t="s">
        <v>14</v>
      </c>
      <c r="G67" s="1">
        <v>1</v>
      </c>
      <c r="H67" s="20"/>
      <c r="I67" s="25">
        <v>5</v>
      </c>
      <c r="J67" s="1"/>
      <c r="K67" s="1" t="s">
        <v>21</v>
      </c>
      <c r="L67" s="11"/>
      <c r="M67" t="s">
        <v>172</v>
      </c>
      <c r="N67" s="18">
        <f t="shared" si="0"/>
        <v>0</v>
      </c>
    </row>
    <row r="68" spans="2:14" ht="21.75" thickBot="1" x14ac:dyDescent="0.3">
      <c r="B68" s="12">
        <v>66</v>
      </c>
      <c r="C68" s="4" t="s">
        <v>11</v>
      </c>
      <c r="D68" s="3" t="s">
        <v>151</v>
      </c>
      <c r="E68" s="3" t="s">
        <v>152</v>
      </c>
      <c r="F68" s="3" t="s">
        <v>33</v>
      </c>
      <c r="G68" s="3">
        <v>1</v>
      </c>
      <c r="H68" s="21">
        <v>28</v>
      </c>
      <c r="I68" s="26">
        <v>3</v>
      </c>
      <c r="J68" s="3" t="s">
        <v>15</v>
      </c>
      <c r="K68" s="3" t="s">
        <v>27</v>
      </c>
      <c r="L68" s="13" t="s">
        <v>24</v>
      </c>
      <c r="M68" t="s">
        <v>172</v>
      </c>
      <c r="N68" s="18">
        <f t="shared" ref="N68:N82" si="1">H68*I68</f>
        <v>84</v>
      </c>
    </row>
    <row r="69" spans="2:14" ht="15.75" hidden="1" thickBot="1" x14ac:dyDescent="0.3">
      <c r="B69" s="10">
        <v>67</v>
      </c>
      <c r="C69" s="2" t="s">
        <v>11</v>
      </c>
      <c r="D69" s="1" t="s">
        <v>153</v>
      </c>
      <c r="E69" s="1" t="s">
        <v>154</v>
      </c>
      <c r="F69" s="1"/>
      <c r="G69" s="1">
        <v>1</v>
      </c>
      <c r="H69" s="20"/>
      <c r="I69" s="25">
        <v>0</v>
      </c>
      <c r="J69" s="1" t="s">
        <v>15</v>
      </c>
      <c r="K69" s="1" t="s">
        <v>16</v>
      </c>
      <c r="L69" s="11"/>
      <c r="M69" t="s">
        <v>172</v>
      </c>
      <c r="N69" s="18">
        <f t="shared" si="1"/>
        <v>0</v>
      </c>
    </row>
    <row r="70" spans="2:14" ht="42.75" hidden="1" thickBot="1" x14ac:dyDescent="0.3">
      <c r="B70" s="12">
        <v>68</v>
      </c>
      <c r="C70" s="4" t="s">
        <v>11</v>
      </c>
      <c r="D70" s="3" t="s">
        <v>155</v>
      </c>
      <c r="E70" s="3" t="s">
        <v>156</v>
      </c>
      <c r="F70" s="3" t="s">
        <v>14</v>
      </c>
      <c r="G70" s="3">
        <v>1</v>
      </c>
      <c r="H70" s="21">
        <v>34.799999999999997</v>
      </c>
      <c r="I70" s="26">
        <v>1</v>
      </c>
      <c r="J70" s="3"/>
      <c r="K70" s="3" t="s">
        <v>27</v>
      </c>
      <c r="L70" s="13" t="s">
        <v>28</v>
      </c>
      <c r="M70" t="s">
        <v>171</v>
      </c>
      <c r="N70" s="18">
        <f t="shared" si="1"/>
        <v>34.799999999999997</v>
      </c>
    </row>
    <row r="71" spans="2:14" ht="21.75" hidden="1" thickBot="1" x14ac:dyDescent="0.3">
      <c r="B71" s="10">
        <v>69</v>
      </c>
      <c r="C71" s="2" t="s">
        <v>157</v>
      </c>
      <c r="D71" s="1" t="s">
        <v>19</v>
      </c>
      <c r="E71" s="1" t="s">
        <v>20</v>
      </c>
      <c r="F71" s="1"/>
      <c r="G71" s="1">
        <v>2</v>
      </c>
      <c r="H71" s="20"/>
      <c r="I71" s="25"/>
      <c r="J71" s="1"/>
      <c r="K71" s="1" t="s">
        <v>16</v>
      </c>
      <c r="L71" s="11"/>
      <c r="M71" t="s">
        <v>172</v>
      </c>
      <c r="N71" s="18">
        <f t="shared" si="1"/>
        <v>0</v>
      </c>
    </row>
    <row r="72" spans="2:14" ht="32.25" hidden="1" thickBot="1" x14ac:dyDescent="0.3">
      <c r="B72" s="12">
        <v>70</v>
      </c>
      <c r="C72" s="4" t="s">
        <v>157</v>
      </c>
      <c r="D72" s="3" t="s">
        <v>40</v>
      </c>
      <c r="E72" s="3" t="s">
        <v>41</v>
      </c>
      <c r="F72" s="3" t="s">
        <v>14</v>
      </c>
      <c r="G72" s="3">
        <v>2</v>
      </c>
      <c r="H72" s="21"/>
      <c r="I72" s="26"/>
      <c r="J72" s="3"/>
      <c r="K72" s="3" t="s">
        <v>27</v>
      </c>
      <c r="L72" s="13"/>
      <c r="M72" t="s">
        <v>172</v>
      </c>
      <c r="N72" s="18">
        <f t="shared" si="1"/>
        <v>0</v>
      </c>
    </row>
    <row r="73" spans="2:14" ht="63.75" thickBot="1" x14ac:dyDescent="0.3">
      <c r="B73" s="10">
        <v>71</v>
      </c>
      <c r="C73" s="2" t="s">
        <v>157</v>
      </c>
      <c r="D73" s="1" t="s">
        <v>42</v>
      </c>
      <c r="E73" s="1" t="s">
        <v>43</v>
      </c>
      <c r="F73" s="1" t="s">
        <v>14</v>
      </c>
      <c r="G73" s="1">
        <v>2</v>
      </c>
      <c r="H73" s="20">
        <v>31</v>
      </c>
      <c r="I73" s="25">
        <v>1</v>
      </c>
      <c r="J73" s="1"/>
      <c r="K73" s="1" t="s">
        <v>27</v>
      </c>
      <c r="L73" s="11" t="s">
        <v>24</v>
      </c>
      <c r="M73" t="s">
        <v>172</v>
      </c>
      <c r="N73" s="18">
        <f t="shared" si="1"/>
        <v>31</v>
      </c>
    </row>
    <row r="74" spans="2:14" ht="15.75" hidden="1" thickBot="1" x14ac:dyDescent="0.3">
      <c r="B74" s="12">
        <v>72</v>
      </c>
      <c r="C74" s="4" t="s">
        <v>157</v>
      </c>
      <c r="D74" s="3" t="s">
        <v>48</v>
      </c>
      <c r="E74" s="3" t="s">
        <v>49</v>
      </c>
      <c r="F74" s="3"/>
      <c r="G74" s="3">
        <v>2</v>
      </c>
      <c r="H74" s="21"/>
      <c r="I74" s="26"/>
      <c r="J74" s="3"/>
      <c r="K74" s="3" t="s">
        <v>16</v>
      </c>
      <c r="L74" s="13"/>
      <c r="M74" t="s">
        <v>172</v>
      </c>
      <c r="N74" s="18">
        <f t="shared" si="1"/>
        <v>0</v>
      </c>
    </row>
    <row r="75" spans="2:14" ht="32.25" hidden="1" thickBot="1" x14ac:dyDescent="0.3">
      <c r="B75" s="10">
        <v>73</v>
      </c>
      <c r="C75" s="2" t="s">
        <v>157</v>
      </c>
      <c r="D75" s="1" t="s">
        <v>158</v>
      </c>
      <c r="E75" s="1" t="s">
        <v>159</v>
      </c>
      <c r="F75" s="1" t="s">
        <v>52</v>
      </c>
      <c r="G75" s="1">
        <v>1</v>
      </c>
      <c r="H75" s="20"/>
      <c r="I75" s="25">
        <v>0</v>
      </c>
      <c r="J75" s="1"/>
      <c r="K75" s="1" t="s">
        <v>16</v>
      </c>
      <c r="L75" s="11"/>
      <c r="M75" t="s">
        <v>172</v>
      </c>
      <c r="N75" s="18">
        <f t="shared" si="1"/>
        <v>0</v>
      </c>
    </row>
    <row r="76" spans="2:14" ht="21.75" hidden="1" thickBot="1" x14ac:dyDescent="0.3">
      <c r="B76" s="12">
        <v>74</v>
      </c>
      <c r="C76" s="4" t="s">
        <v>157</v>
      </c>
      <c r="D76" s="3" t="s">
        <v>65</v>
      </c>
      <c r="E76" s="3" t="s">
        <v>66</v>
      </c>
      <c r="F76" s="3"/>
      <c r="G76" s="3">
        <v>2</v>
      </c>
      <c r="H76" s="21"/>
      <c r="I76" s="26"/>
      <c r="J76" s="3"/>
      <c r="K76" s="3" t="s">
        <v>16</v>
      </c>
      <c r="L76" s="13"/>
      <c r="M76" t="s">
        <v>172</v>
      </c>
      <c r="N76" s="18">
        <f t="shared" si="1"/>
        <v>0</v>
      </c>
    </row>
    <row r="77" spans="2:14" ht="53.25" thickBot="1" x14ac:dyDescent="0.3">
      <c r="B77" s="10">
        <v>75</v>
      </c>
      <c r="C77" s="2" t="s">
        <v>157</v>
      </c>
      <c r="D77" s="1" t="s">
        <v>113</v>
      </c>
      <c r="E77" s="1" t="s">
        <v>114</v>
      </c>
      <c r="F77" s="1" t="s">
        <v>14</v>
      </c>
      <c r="G77" s="1">
        <v>2</v>
      </c>
      <c r="H77" s="20">
        <v>34.4</v>
      </c>
      <c r="I77" s="25">
        <v>2</v>
      </c>
      <c r="J77" s="1"/>
      <c r="K77" s="1" t="s">
        <v>27</v>
      </c>
      <c r="L77" s="11" t="s">
        <v>28</v>
      </c>
      <c r="M77" t="s">
        <v>172</v>
      </c>
      <c r="N77" s="18">
        <f t="shared" si="1"/>
        <v>68.8</v>
      </c>
    </row>
    <row r="78" spans="2:14" ht="21.75" thickBot="1" x14ac:dyDescent="0.3">
      <c r="B78" s="12">
        <v>76</v>
      </c>
      <c r="C78" s="4" t="s">
        <v>157</v>
      </c>
      <c r="D78" s="3" t="s">
        <v>160</v>
      </c>
      <c r="E78" s="3" t="s">
        <v>161</v>
      </c>
      <c r="F78" s="3" t="s">
        <v>14</v>
      </c>
      <c r="G78" s="3">
        <v>1</v>
      </c>
      <c r="H78" s="21">
        <v>24.26</v>
      </c>
      <c r="I78" s="26">
        <v>1</v>
      </c>
      <c r="J78" s="3"/>
      <c r="K78" s="3" t="s">
        <v>16</v>
      </c>
      <c r="L78" s="13" t="s">
        <v>16</v>
      </c>
      <c r="M78" t="s">
        <v>172</v>
      </c>
      <c r="N78" s="18">
        <f t="shared" si="1"/>
        <v>24.26</v>
      </c>
    </row>
    <row r="79" spans="2:14" ht="15.75" hidden="1" thickBot="1" x14ac:dyDescent="0.3">
      <c r="B79" s="10">
        <v>77</v>
      </c>
      <c r="C79" s="2" t="s">
        <v>157</v>
      </c>
      <c r="D79" s="1" t="s">
        <v>162</v>
      </c>
      <c r="E79" s="1" t="s">
        <v>163</v>
      </c>
      <c r="F79" s="1"/>
      <c r="G79" s="1">
        <v>1</v>
      </c>
      <c r="H79" s="20"/>
      <c r="I79" s="25">
        <v>0</v>
      </c>
      <c r="J79" s="1" t="s">
        <v>164</v>
      </c>
      <c r="K79" s="1" t="s">
        <v>16</v>
      </c>
      <c r="L79" s="11"/>
      <c r="M79" t="s">
        <v>172</v>
      </c>
      <c r="N79" s="18">
        <f t="shared" si="1"/>
        <v>0</v>
      </c>
    </row>
    <row r="80" spans="2:14" ht="21.75" hidden="1" thickBot="1" x14ac:dyDescent="0.3">
      <c r="B80" s="12">
        <v>78</v>
      </c>
      <c r="C80" s="4" t="s">
        <v>157</v>
      </c>
      <c r="D80" s="3" t="s">
        <v>149</v>
      </c>
      <c r="E80" s="3" t="s">
        <v>150</v>
      </c>
      <c r="F80" s="3" t="s">
        <v>14</v>
      </c>
      <c r="G80" s="3">
        <v>2</v>
      </c>
      <c r="H80" s="21"/>
      <c r="I80" s="26">
        <v>5</v>
      </c>
      <c r="J80" s="3"/>
      <c r="K80" s="3" t="s">
        <v>16</v>
      </c>
      <c r="L80" s="13"/>
      <c r="M80" t="s">
        <v>171</v>
      </c>
      <c r="N80" s="18">
        <f t="shared" si="1"/>
        <v>0</v>
      </c>
    </row>
    <row r="81" spans="2:14" ht="32.25" hidden="1" thickBot="1" x14ac:dyDescent="0.3">
      <c r="B81" s="10">
        <v>79</v>
      </c>
      <c r="C81" s="2" t="s">
        <v>157</v>
      </c>
      <c r="D81" s="1" t="s">
        <v>165</v>
      </c>
      <c r="E81" s="1" t="s">
        <v>166</v>
      </c>
      <c r="F81" s="1" t="s">
        <v>14</v>
      </c>
      <c r="G81" s="1">
        <v>1</v>
      </c>
      <c r="H81" s="20"/>
      <c r="I81" s="25">
        <v>2</v>
      </c>
      <c r="J81" s="1"/>
      <c r="K81" s="1" t="s">
        <v>16</v>
      </c>
      <c r="L81" s="11"/>
      <c r="M81" t="s">
        <v>171</v>
      </c>
      <c r="N81" s="18">
        <f t="shared" si="1"/>
        <v>0</v>
      </c>
    </row>
    <row r="82" spans="2:14" ht="32.25" hidden="1" thickBot="1" x14ac:dyDescent="0.3">
      <c r="B82" s="14">
        <v>80</v>
      </c>
      <c r="C82" s="5" t="s">
        <v>157</v>
      </c>
      <c r="D82" s="6" t="s">
        <v>167</v>
      </c>
      <c r="E82" s="6" t="s">
        <v>168</v>
      </c>
      <c r="F82" s="6" t="s">
        <v>169</v>
      </c>
      <c r="G82" s="6">
        <v>1</v>
      </c>
      <c r="H82" s="22">
        <v>37.78</v>
      </c>
      <c r="I82" s="27">
        <v>5</v>
      </c>
      <c r="J82" s="6"/>
      <c r="K82" s="6" t="s">
        <v>16</v>
      </c>
      <c r="L82" s="15" t="s">
        <v>170</v>
      </c>
      <c r="M82" t="s">
        <v>171</v>
      </c>
      <c r="N82" s="18">
        <f t="shared" si="1"/>
        <v>188.9</v>
      </c>
    </row>
    <row r="83" spans="2:14" x14ac:dyDescent="0.25">
      <c r="I83" s="23">
        <f>SUBTOTAL(9,I6:I82)</f>
        <v>59</v>
      </c>
      <c r="N83" s="18">
        <f>SUBTOTAL(9,N6:N82)</f>
        <v>1579.6599999999999</v>
      </c>
    </row>
    <row r="86" spans="2:14" x14ac:dyDescent="0.25">
      <c r="N86" s="18">
        <f>N83/I83</f>
        <v>26.773898305084742</v>
      </c>
    </row>
  </sheetData>
  <autoFilter ref="B2:O82">
    <filterColumn colId="6">
      <customFilters>
        <customFilter operator="notEqual" val=" "/>
      </customFilters>
    </filterColumn>
    <filterColumn colId="7">
      <filters>
        <filter val="1"/>
        <filter val="2"/>
        <filter val="3"/>
        <filter val="4"/>
        <filter val="5"/>
      </filters>
    </filterColumn>
    <filterColumn colId="11">
      <filters>
        <filter val="SI"/>
      </filters>
    </filterColumn>
  </autoFilter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ADM-DGIP</dc:creator>
  <cp:lastModifiedBy>ADM-DGIP</cp:lastModifiedBy>
  <dcterms:created xsi:type="dcterms:W3CDTF">2023-05-23T12:55:48Z</dcterms:created>
  <dcterms:modified xsi:type="dcterms:W3CDTF">2023-05-23T15:00:01Z</dcterms:modified>
</cp:coreProperties>
</file>